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N:\KIM753_A2 Adenda 2 Kimal\009_Desarrollo\22. Entregas REV0\Invertebrados\REV0\word\02. Apéndices\Apéndice 3\"/>
    </mc:Choice>
  </mc:AlternateContent>
  <xr:revisionPtr revIDLastSave="0" documentId="8_{29E11CC2-9FD3-4621-A7E5-5D6E7474BD46}" xr6:coauthVersionLast="47" xr6:coauthVersionMax="47" xr10:uidLastSave="{00000000-0000-0000-0000-000000000000}"/>
  <workbookProtection workbookAlgorithmName="SHA-512" workbookHashValue="xeSejWD5cmGRT31Op+UKHBgsUf8y3Tj7QxPfBmXs4AW7thpmi1rM5LfATOJxFWMQNlMy0G7VprUtVGABicBoAQ==" workbookSaltValue="Tp+0aexHRmrD0wKvINWy+g==" workbookSpinCount="100000" lockStructure="1"/>
  <bookViews>
    <workbookView xWindow="-28920" yWindow="930" windowWidth="29040" windowHeight="15840" tabRatio="862" activeTab="4" xr2:uid="{00000000-000D-0000-FFFF-FFFF00000000}"/>
  </bookViews>
  <sheets>
    <sheet name="Leeme" sheetId="19" r:id="rId1"/>
    <sheet name="Diccionario" sheetId="13" r:id="rId2"/>
    <sheet name="Campaña" sheetId="30" r:id="rId3"/>
    <sheet name="EstacionReplica" sheetId="3" r:id="rId4"/>
    <sheet name="Ocurrencia" sheetId="36" r:id="rId5"/>
    <sheet name="ValidacionDatos" sheetId="34" r:id="rId6"/>
    <sheet name="ID" sheetId="37" state="hidden" r:id="rId7"/>
  </sheets>
  <definedNames>
    <definedName name="_xlnm._FilterDatabase" localSheetId="2" hidden="1">Campaña!$A$2:$K$2</definedName>
    <definedName name="_xlnm._FilterDatabase" localSheetId="1" hidden="1">Diccionario!$A$4:$E$84</definedName>
    <definedName name="_xlnm._FilterDatabase" localSheetId="3" hidden="1">EstacionReplica!$A$1:$W$1003</definedName>
    <definedName name="_xlnm._FilterDatabase" localSheetId="0" hidden="1">Leeme!$A$9:$C$13</definedName>
    <definedName name="_xlnm._FilterDatabase" localSheetId="4" hidden="1">Ocurrencia!$A$2:$AU$563</definedName>
    <definedName name="_xlnm._FilterDatabase" localSheetId="5" hidden="1">ValidacionDatos!$A$4:$W$350</definedName>
    <definedName name="Ajuste_espacial_de_footprint">#REF!</definedName>
    <definedName name="Ajuste_espacial_del_radio_punto">#REF!</definedName>
    <definedName name="Año">#REF!</definedName>
    <definedName name="Autoría_del_nombre_científico">#REF!</definedName>
    <definedName name="Base_del_registro">#REF!</definedName>
    <definedName name="Calificador_de_la_identificación">#REF!</definedName>
    <definedName name="Capa">#REF!</definedName>
    <definedName name="Categoría_del_taxón">#REF!</definedName>
    <definedName name="Categoría_original_del_taxón">#REF!</definedName>
    <definedName name="Centro_poblado___Cabecera_municipal">#REF!</definedName>
    <definedName name="Citación_bibliográfica">#REF!</definedName>
    <definedName name="Clase">#REF!</definedName>
    <definedName name="Clasificación_superior">#REF!</definedName>
    <definedName name="Código_de_la_colección">#REF!</definedName>
    <definedName name="Código_de_la_institución">#REF!</definedName>
    <definedName name="Código_de_la_institución_propietaria">#REF!</definedName>
    <definedName name="Código_del_país">#REF!</definedName>
    <definedName name="Código_nomenclatural">#REF!</definedName>
    <definedName name="Comentarios_de_la_georreferenciación">#REF!</definedName>
    <definedName name="Comentarios_de_la_Identificación">#REF!</definedName>
    <definedName name="Comentarios_de_la_ubicación">#REF!</definedName>
    <definedName name="Comentarios_del_evento">#REF!</definedName>
    <definedName name="Comentarios_del_registro_biológico">#REF!</definedName>
    <definedName name="Comentarios_del_taxón">#REF!</definedName>
    <definedName name="Comportamiento">#REF!</definedName>
    <definedName name="Condición_reproductiva">#REF!</definedName>
    <definedName name="Continente">#REF!</definedName>
    <definedName name="Coordenadas_originales">#REF!</definedName>
    <definedName name="Cuerpo_de_agua">#REF!</definedName>
    <definedName name="Datum_geodésico">#REF!</definedName>
    <definedName name="Departamento">#REF!</definedName>
    <definedName name="Derechos">#REF!</definedName>
    <definedName name="Derechos_de_acceso">#REF!</definedName>
    <definedName name="Día">#REF!</definedName>
    <definedName name="Día_final_del_año">#REF!</definedName>
    <definedName name="Día_inicial_del_año">#REF!</definedName>
    <definedName name="Disposición">#REF!</definedName>
    <definedName name="Distancia_máxima_de_la_superficie_metros">#REF!</definedName>
    <definedName name="Distancia_mínima_de_la_superficie_metros">#REF!</definedName>
    <definedName name="Edad_tardía_o_piso_superior">#REF!</definedName>
    <definedName name="Edad_temprana_o_piso_inferior">#REF!</definedName>
    <definedName name="Elevación_máxima_en_metros">#REF!</definedName>
    <definedName name="Elevación_mínima_en_metros">#REF!</definedName>
    <definedName name="Elevación_original">#REF!</definedName>
    <definedName name="Eón_tardío_o_eonotema_superior">#REF!</definedName>
    <definedName name="Eón_temprano_o_eonotema_inferior">#REF!</definedName>
    <definedName name="Epíteto_específico">#REF!</definedName>
    <definedName name="Epíteto_infraespecífico">#REF!</definedName>
    <definedName name="Época_tardía_o_serie_superior">#REF!</definedName>
    <definedName name="Época_temprana_o_serie_inferior">#REF!</definedName>
    <definedName name="Era_tardía_o_eratema_superior">#REF!</definedName>
    <definedName name="Era_temprana_o_eratema_inferior">#REF!</definedName>
    <definedName name="Esfuerzo_de_muestreo">#REF!</definedName>
    <definedName name="Estado_de_la_verificación_de_la_georreferenciación">#REF!</definedName>
    <definedName name="Estado_de_la_verificación_de_la_identificación">#REF!</definedName>
    <definedName name="Estado_del_registro_biológico">#REF!</definedName>
    <definedName name="Estado_del_tipo">#REF!</definedName>
    <definedName name="Estado_nomenclatural">#REF!</definedName>
    <definedName name="Estado_taxonómico">#REF!</definedName>
    <definedName name="Etapa_de_vida">#REF!</definedName>
    <definedName name="Familia">#REF!</definedName>
    <definedName name="Fecha_de_georreferenciación">#REF!</definedName>
    <definedName name="Fecha_de_identificación">#REF!</definedName>
    <definedName name="Fecha_del_evento">#REF!</definedName>
    <definedName name="Fecha_original_del_evento">#REF!</definedName>
    <definedName name="Filo">#REF!</definedName>
    <definedName name="Formación">#REF!</definedName>
    <definedName name="Fuentes_de_georreferenciación">#REF!</definedName>
    <definedName name="Generalización_de_los_datos">#REF!</definedName>
    <definedName name="Género">#REF!</definedName>
    <definedName name="Geografía_superior">#REF!</definedName>
    <definedName name="Georreferenciado_por">#REF!</definedName>
    <definedName name="Grupo">#REF!</definedName>
    <definedName name="Grupo_de_islas">#REF!</definedName>
    <definedName name="Hábitat">#REF!</definedName>
    <definedName name="Hora_del_evento">#REF!</definedName>
    <definedName name="ID_de_la_colección">#REF!</definedName>
    <definedName name="ID_de_la_geografía_superior">#REF!</definedName>
    <definedName name="ID_de_la_identificación">#REF!</definedName>
    <definedName name="ID_de_la_institución">#REF!</definedName>
    <definedName name="ID_de_la_ubicación">#REF!</definedName>
    <definedName name="ID_del_concepto_del_taxón">#REF!</definedName>
    <definedName name="ID_del_conjunto_de_datos">#REF!</definedName>
    <definedName name="ID_del_contexto_geológico">#REF!</definedName>
    <definedName name="ID_del_evento">#REF!</definedName>
    <definedName name="ID_del_individuo">#REF!</definedName>
    <definedName name="ID_del_nombre_aceptado_usado">#REF!</definedName>
    <definedName name="ID_del_nombre_científico">#REF!</definedName>
    <definedName name="ID_del_nombre_de_acuerdo_con">#REF!</definedName>
    <definedName name="ID_del_nombre_original_usado">#REF!</definedName>
    <definedName name="ID_del_nombre_parental_usado">#REF!</definedName>
    <definedName name="ID_del_nombre_publicado_en">#REF!</definedName>
    <definedName name="ID_del_registro_biológico">#REF!</definedName>
    <definedName name="ID_del_taxón">#REF!</definedName>
    <definedName name="Identificaciones_previas">#REF!</definedName>
    <definedName name="Identificado_por">#REF!</definedName>
    <definedName name="Idioma">#REF!</definedName>
    <definedName name="Incertidumbre_de_las_coordenadas_en_metros">#REF!</definedName>
    <definedName name="Información_retenida">#REF!</definedName>
    <definedName name="Isla">#REF!</definedName>
    <definedName name="Latitud_decimal">#REF!</definedName>
    <definedName name="Latitud_original">#REF!</definedName>
    <definedName name="Localidad">#REF!</definedName>
    <definedName name="Localidad_original">#REF!</definedName>
    <definedName name="Longitud_decimal">#REF!</definedName>
    <definedName name="Longitud_original">#REF!</definedName>
    <definedName name="Medios_asociados">#REF!</definedName>
    <definedName name="Medios_de_establecimiento">#REF!</definedName>
    <definedName name="Mes">#REF!</definedName>
    <definedName name="Miembro">#REF!</definedName>
    <definedName name="Modificado">#REF!</definedName>
    <definedName name="Municipio">#REF!</definedName>
    <definedName name="Nombre_aceptado_usado">#REF!</definedName>
    <definedName name="Nombre_científico">#REF!</definedName>
    <definedName name="Nombre_común">#REF!</definedName>
    <definedName name="Nombre_de_acuerdo_con">#REF!</definedName>
    <definedName name="Nombre_del_conjunto_de_datos">#REF!</definedName>
    <definedName name="Nombre_original_usado">#REF!</definedName>
    <definedName name="Nombre_parental_usado">#REF!</definedName>
    <definedName name="Nombre_publicado_en">#REF!</definedName>
    <definedName name="Nombre_publicado_en_el_año">#REF!</definedName>
    <definedName name="Notas_de_campo">#REF!</definedName>
    <definedName name="Número_de_campo">#REF!</definedName>
    <definedName name="Número_de_catálogo">#REF!</definedName>
    <definedName name="Número_de_individuos">#REF!</definedName>
    <definedName name="Número_de_registro">#REF!</definedName>
    <definedName name="Orden">#REF!</definedName>
    <definedName name="Otros_números_de_catálogo">#REF!</definedName>
    <definedName name="País">#REF!</definedName>
    <definedName name="Periodo_tardío_o_sistema_superior">#REF!</definedName>
    <definedName name="Periodo_temprano_o_sistema_inferior">#REF!</definedName>
    <definedName name="Precisión_de_las_coordenadas">#REF!</definedName>
    <definedName name="Preparaciones">#REF!</definedName>
    <definedName name="Profundidad_máxima_en_metros">#REF!</definedName>
    <definedName name="Profundidad_mínima_en_metros">#REF!</definedName>
    <definedName name="Profundidad_original">#REF!</definedName>
    <definedName name="Propiedades_dinámicas">#REF!</definedName>
    <definedName name="Protocolo_de_georreferenciación">#REF!</definedName>
    <definedName name="Protocolo_de_muestreo">#REF!</definedName>
    <definedName name="Referencias">#REF!</definedName>
    <definedName name="Referencias_asociadas">#REF!</definedName>
    <definedName name="Referencias_de_la_identificación">#REF!</definedName>
    <definedName name="Registrado_por">#REF!</definedName>
    <definedName name="Registros_biológicos_asociados">#REF!</definedName>
    <definedName name="Reino">#REF!</definedName>
    <definedName name="Secuencias_asociadas">#REF!</definedName>
    <definedName name="Sexo">#REF!</definedName>
    <definedName name="Sistema_original_de_coordenadas">#REF!</definedName>
    <definedName name="SRS_footprint">#REF!</definedName>
    <definedName name="SRS_original">#REF!</definedName>
    <definedName name="Subgénero">#REF!</definedName>
    <definedName name="Taxones_asociados">#REF!</definedName>
    <definedName name="Términos_litoestratigráficos">#REF!</definedName>
    <definedName name="Tipo">#REF!</definedName>
    <definedName name="Titular_de_los_derechos">#REF!</definedName>
    <definedName name="Ubicación_de_acuerdo_con">#REF!</definedName>
    <definedName name="WKT_footprint">#REF!</definedName>
    <definedName name="Zona_bioestratigráfica_inferior">#REF!</definedName>
    <definedName name="Zona_bioestratigráfica_superior">#REF!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 i="36" l="1"/>
  <c r="B5"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104" i="36"/>
  <c r="B105" i="36"/>
  <c r="B106" i="36"/>
  <c r="B107" i="36"/>
  <c r="B108" i="36"/>
  <c r="B109" i="36"/>
  <c r="B110" i="36"/>
  <c r="B111" i="36"/>
  <c r="B112" i="36"/>
  <c r="B113" i="36"/>
  <c r="B114" i="36"/>
  <c r="B115" i="36"/>
  <c r="B116" i="36"/>
  <c r="B117" i="36"/>
  <c r="B118" i="36"/>
  <c r="B119" i="36"/>
  <c r="B120" i="36"/>
  <c r="B121" i="36"/>
  <c r="B122" i="36"/>
  <c r="B123" i="36"/>
  <c r="B124" i="36"/>
  <c r="B125" i="36"/>
  <c r="B126" i="36"/>
  <c r="B127" i="36"/>
  <c r="B128" i="36"/>
  <c r="B129" i="36"/>
  <c r="B130" i="36"/>
  <c r="B131" i="36"/>
  <c r="B132" i="36"/>
  <c r="B133" i="36"/>
  <c r="B134" i="36"/>
  <c r="B135" i="36"/>
  <c r="B136" i="36"/>
  <c r="B137" i="36"/>
  <c r="B138" i="36"/>
  <c r="B139" i="36"/>
  <c r="B140" i="36"/>
  <c r="B141" i="36"/>
  <c r="B142" i="36"/>
  <c r="B143" i="36"/>
  <c r="B144" i="36"/>
  <c r="B145" i="36"/>
  <c r="B146" i="36"/>
  <c r="B147" i="36"/>
  <c r="B148" i="36"/>
  <c r="B149" i="36"/>
  <c r="B150" i="36"/>
  <c r="B151" i="36"/>
  <c r="B152" i="36"/>
  <c r="B153" i="36"/>
  <c r="B154" i="36"/>
  <c r="B155" i="36"/>
  <c r="B156" i="36"/>
  <c r="B157" i="36"/>
  <c r="B158" i="36"/>
  <c r="B159" i="36"/>
  <c r="B160" i="36"/>
  <c r="B161" i="36"/>
  <c r="B162" i="36"/>
  <c r="B163" i="36"/>
  <c r="B164" i="36"/>
  <c r="B165" i="36"/>
  <c r="B166" i="36"/>
  <c r="B167" i="36"/>
  <c r="B168" i="36"/>
  <c r="B169" i="36"/>
  <c r="B170" i="36"/>
  <c r="B171" i="36"/>
  <c r="B172" i="36"/>
  <c r="B173" i="36"/>
  <c r="B174" i="36"/>
  <c r="B175" i="36"/>
  <c r="B176" i="36"/>
  <c r="B177" i="36"/>
  <c r="B178" i="36"/>
  <c r="B179" i="36"/>
  <c r="B180" i="36"/>
  <c r="B181" i="36"/>
  <c r="B182" i="36"/>
  <c r="B183" i="36"/>
  <c r="B184" i="36"/>
  <c r="B185" i="36"/>
  <c r="B186" i="36"/>
  <c r="B187" i="36"/>
  <c r="B188" i="36"/>
  <c r="B189" i="36"/>
  <c r="B190" i="36"/>
  <c r="B191" i="36"/>
  <c r="B192" i="36"/>
  <c r="B193" i="36"/>
  <c r="B194" i="36"/>
  <c r="B195" i="36"/>
  <c r="B196" i="36"/>
  <c r="B197" i="36"/>
  <c r="B198" i="36"/>
  <c r="B199" i="36"/>
  <c r="B200" i="36"/>
  <c r="B201" i="36"/>
  <c r="B202" i="36"/>
  <c r="B203" i="36"/>
  <c r="B204" i="36"/>
  <c r="B205" i="36"/>
  <c r="B206" i="36"/>
  <c r="B207" i="36"/>
  <c r="B208" i="36"/>
  <c r="B209" i="36"/>
  <c r="B210" i="36"/>
  <c r="B211" i="36"/>
  <c r="B212" i="36"/>
  <c r="B213" i="36"/>
  <c r="B214" i="36"/>
  <c r="B215" i="36"/>
  <c r="B216" i="36"/>
  <c r="B217" i="36"/>
  <c r="B218" i="36"/>
  <c r="B219" i="36"/>
  <c r="B220" i="36"/>
  <c r="B221" i="36"/>
  <c r="B222" i="36"/>
  <c r="B223" i="36"/>
  <c r="B224" i="36"/>
  <c r="B225" i="36"/>
  <c r="B226" i="36"/>
  <c r="B227" i="36"/>
  <c r="B228" i="36"/>
  <c r="B229" i="36"/>
  <c r="B230" i="36"/>
  <c r="B231" i="36"/>
  <c r="B232" i="36"/>
  <c r="B233" i="36"/>
  <c r="B234" i="36"/>
  <c r="B235" i="36"/>
  <c r="B236" i="36"/>
  <c r="B237" i="36"/>
  <c r="B238" i="36"/>
  <c r="B239" i="36"/>
  <c r="B240" i="36"/>
  <c r="B241" i="36"/>
  <c r="B242" i="36"/>
  <c r="B243" i="36"/>
  <c r="B244" i="36"/>
  <c r="B245" i="36"/>
  <c r="B246" i="36"/>
  <c r="B247" i="36"/>
  <c r="B248" i="36"/>
  <c r="B249" i="36"/>
  <c r="B250" i="36"/>
  <c r="B251" i="36"/>
  <c r="B252" i="36"/>
  <c r="B253" i="36"/>
  <c r="B254" i="36"/>
  <c r="B255" i="36"/>
  <c r="B256" i="36"/>
  <c r="B257" i="36"/>
  <c r="B258" i="36"/>
  <c r="B259" i="36"/>
  <c r="B260" i="36"/>
  <c r="B261" i="36"/>
  <c r="B262" i="36"/>
  <c r="B263" i="36"/>
  <c r="B264" i="36"/>
  <c r="B265" i="36"/>
  <c r="B266" i="36"/>
  <c r="B267" i="36"/>
  <c r="B268" i="36"/>
  <c r="B269" i="36"/>
  <c r="B270" i="36"/>
  <c r="B271" i="36"/>
  <c r="B272" i="36"/>
  <c r="B273" i="36"/>
  <c r="B274" i="36"/>
  <c r="B275" i="36"/>
  <c r="B276" i="36"/>
  <c r="B277" i="36"/>
  <c r="B278" i="36"/>
  <c r="B279" i="36"/>
  <c r="B280" i="36"/>
  <c r="B281" i="36"/>
  <c r="B282" i="36"/>
  <c r="B283" i="36"/>
  <c r="B284" i="36"/>
  <c r="B285" i="36"/>
  <c r="B286" i="36"/>
  <c r="B287" i="36"/>
  <c r="B288" i="36"/>
  <c r="B289" i="36"/>
  <c r="B290" i="36"/>
  <c r="B291" i="36"/>
  <c r="B292" i="36"/>
  <c r="B293" i="36"/>
  <c r="B294" i="36"/>
  <c r="B295" i="36"/>
  <c r="B296" i="36"/>
  <c r="B297" i="36"/>
  <c r="B298" i="36"/>
  <c r="B299" i="36"/>
  <c r="B300" i="36"/>
  <c r="B301" i="36"/>
  <c r="B302" i="36"/>
  <c r="B303" i="36"/>
  <c r="B304" i="36"/>
  <c r="B305" i="36"/>
  <c r="B306" i="36"/>
  <c r="B307" i="36"/>
  <c r="B308" i="36"/>
  <c r="B309" i="36"/>
  <c r="B310" i="36"/>
  <c r="B311" i="36"/>
  <c r="B312" i="36"/>
  <c r="B313" i="36"/>
  <c r="B314" i="36"/>
  <c r="B315" i="36"/>
  <c r="B316" i="36"/>
  <c r="B317" i="36"/>
  <c r="B318" i="36"/>
  <c r="B319" i="36"/>
  <c r="B320" i="36"/>
  <c r="B321" i="36"/>
  <c r="B322" i="36"/>
  <c r="B323" i="36"/>
  <c r="B324" i="36"/>
  <c r="B325" i="36"/>
  <c r="B326" i="36"/>
  <c r="B327" i="36"/>
  <c r="B328" i="36"/>
  <c r="B329" i="36"/>
  <c r="B330" i="36"/>
  <c r="B331" i="36"/>
  <c r="B332" i="36"/>
  <c r="B333" i="36"/>
  <c r="B334" i="36"/>
  <c r="B335" i="36"/>
  <c r="B336" i="36"/>
  <c r="B337" i="36"/>
  <c r="B338" i="36"/>
  <c r="B339" i="36"/>
  <c r="B340" i="36"/>
  <c r="B341" i="36"/>
  <c r="B342" i="36"/>
  <c r="B343" i="36"/>
  <c r="B344" i="36"/>
  <c r="B345" i="36"/>
  <c r="B346" i="36"/>
  <c r="B347" i="36"/>
  <c r="B348" i="36"/>
  <c r="B349" i="36"/>
  <c r="B350" i="36"/>
  <c r="B351" i="36"/>
  <c r="B352" i="36"/>
  <c r="B353" i="36"/>
  <c r="B354" i="36"/>
  <c r="B355" i="36"/>
  <c r="B356" i="36"/>
  <c r="B357" i="36"/>
  <c r="B358" i="36"/>
  <c r="B359" i="36"/>
  <c r="B360" i="36"/>
  <c r="B361" i="36"/>
  <c r="B362" i="36"/>
  <c r="B363" i="36"/>
  <c r="B364" i="36"/>
  <c r="B365" i="36"/>
  <c r="B366" i="36"/>
  <c r="B367" i="36"/>
  <c r="B368" i="36"/>
  <c r="B369" i="36"/>
  <c r="B370" i="36"/>
  <c r="B371" i="36"/>
  <c r="B372" i="36"/>
  <c r="B373" i="36"/>
  <c r="B374" i="36"/>
  <c r="B375" i="36"/>
  <c r="B376" i="36"/>
  <c r="B377" i="36"/>
  <c r="B378" i="36"/>
  <c r="B379" i="36"/>
  <c r="B380" i="36"/>
  <c r="B381" i="36"/>
  <c r="B382" i="36"/>
  <c r="B383" i="36"/>
  <c r="B384" i="36"/>
  <c r="B385" i="36"/>
  <c r="B386" i="36"/>
  <c r="B387" i="36"/>
  <c r="B388" i="36"/>
  <c r="B389" i="36"/>
  <c r="B390" i="36"/>
  <c r="B391" i="36"/>
  <c r="B392" i="36"/>
  <c r="B393" i="36"/>
  <c r="B394" i="36"/>
  <c r="B395" i="36"/>
  <c r="B396" i="36"/>
  <c r="B397" i="36"/>
  <c r="B398" i="36"/>
  <c r="B399" i="36"/>
  <c r="B400" i="36"/>
  <c r="B401" i="36"/>
  <c r="B402" i="36"/>
  <c r="B403" i="36"/>
  <c r="B404" i="36"/>
  <c r="B405" i="36"/>
  <c r="B406" i="36"/>
  <c r="B407" i="36"/>
  <c r="B408" i="36"/>
  <c r="B409" i="36"/>
  <c r="B410" i="36"/>
  <c r="B411" i="36"/>
  <c r="B412" i="36"/>
  <c r="B413" i="36"/>
  <c r="B414" i="36"/>
  <c r="B415" i="36"/>
  <c r="B416" i="36"/>
  <c r="B417" i="36"/>
  <c r="B418" i="36"/>
  <c r="B419" i="36"/>
  <c r="B420" i="36"/>
  <c r="B421" i="36"/>
  <c r="B422" i="36"/>
  <c r="B423" i="36"/>
  <c r="B424" i="36"/>
  <c r="B425" i="36"/>
  <c r="B426" i="36"/>
  <c r="B427" i="36"/>
  <c r="B428" i="36"/>
  <c r="B429" i="36"/>
  <c r="B430" i="36"/>
  <c r="B431" i="36"/>
  <c r="B432" i="36"/>
  <c r="B433" i="36"/>
  <c r="B434" i="36"/>
  <c r="B435" i="36"/>
  <c r="B436" i="36"/>
  <c r="B437" i="36"/>
  <c r="B438" i="36"/>
  <c r="B439" i="36"/>
  <c r="B440" i="36"/>
  <c r="B441" i="36"/>
  <c r="B442" i="36"/>
  <c r="B443" i="36"/>
  <c r="B444" i="36"/>
  <c r="B445" i="36"/>
  <c r="B446" i="36"/>
  <c r="B447" i="36"/>
  <c r="B448" i="36"/>
  <c r="B449" i="36"/>
  <c r="B450" i="36"/>
  <c r="B451" i="36"/>
  <c r="B452" i="36"/>
  <c r="B453" i="36"/>
  <c r="B454" i="36"/>
  <c r="B455" i="36"/>
  <c r="B456" i="36"/>
  <c r="B457" i="36"/>
  <c r="B458" i="36"/>
  <c r="B459" i="36"/>
  <c r="B460" i="36"/>
  <c r="B461" i="36"/>
  <c r="B462" i="36"/>
  <c r="B463" i="36"/>
  <c r="B464" i="36"/>
  <c r="B465" i="36"/>
  <c r="B466" i="36"/>
  <c r="B467" i="36"/>
  <c r="B468" i="36"/>
  <c r="B469" i="36"/>
  <c r="B470" i="36"/>
  <c r="B471" i="36"/>
  <c r="B472" i="36"/>
  <c r="B473" i="36"/>
  <c r="B474" i="36"/>
  <c r="B475" i="36"/>
  <c r="B476" i="36"/>
  <c r="B477" i="36"/>
  <c r="B478" i="36"/>
  <c r="B479" i="36"/>
  <c r="B480" i="36"/>
  <c r="B481" i="36"/>
  <c r="B482" i="36"/>
  <c r="B483" i="36"/>
  <c r="B484" i="36"/>
  <c r="B485" i="36"/>
  <c r="B486" i="36"/>
  <c r="B487" i="36"/>
  <c r="B488" i="36"/>
  <c r="B489" i="36"/>
  <c r="B490" i="36"/>
  <c r="B491" i="36"/>
  <c r="B492" i="36"/>
  <c r="B493" i="36"/>
  <c r="B494" i="36"/>
  <c r="B495" i="36"/>
  <c r="B496" i="36"/>
  <c r="B497" i="36"/>
  <c r="B498" i="36"/>
  <c r="B499" i="36"/>
  <c r="B500" i="36"/>
  <c r="B501" i="36"/>
  <c r="B502" i="36"/>
  <c r="B503" i="36"/>
  <c r="B504" i="36"/>
  <c r="B505" i="36"/>
  <c r="B506" i="36"/>
  <c r="B507" i="36"/>
  <c r="B508" i="36"/>
  <c r="B509" i="36"/>
  <c r="B510" i="36"/>
  <c r="B511" i="36"/>
  <c r="B512" i="36"/>
  <c r="B513" i="36"/>
  <c r="B514" i="36"/>
  <c r="B515" i="36"/>
  <c r="B516" i="36"/>
  <c r="B517" i="36"/>
  <c r="B518" i="36"/>
  <c r="B519" i="36"/>
  <c r="B520" i="36"/>
  <c r="B521" i="36"/>
  <c r="B522" i="36"/>
  <c r="B523" i="36"/>
  <c r="B524" i="36"/>
  <c r="B525" i="36"/>
  <c r="B526" i="36"/>
  <c r="B527" i="36"/>
  <c r="B528" i="36"/>
  <c r="B529" i="36"/>
  <c r="B530" i="36"/>
  <c r="B531" i="36"/>
  <c r="B532" i="36"/>
  <c r="B533" i="36"/>
  <c r="B534" i="36"/>
  <c r="B535" i="36"/>
  <c r="B536" i="36"/>
  <c r="B537" i="36"/>
  <c r="B538" i="36"/>
  <c r="B539" i="36"/>
  <c r="B540" i="36"/>
  <c r="B541" i="36"/>
  <c r="B542" i="36"/>
  <c r="B543" i="36"/>
  <c r="B544" i="36"/>
  <c r="B545" i="36"/>
  <c r="B546" i="36"/>
  <c r="B547" i="36"/>
  <c r="B548" i="36"/>
  <c r="B549" i="36"/>
  <c r="B550" i="36"/>
  <c r="B551" i="36"/>
  <c r="B552" i="36"/>
  <c r="B553" i="36"/>
  <c r="B554" i="36"/>
  <c r="B555" i="36"/>
  <c r="B556" i="36"/>
  <c r="B557" i="36"/>
  <c r="B558" i="36"/>
  <c r="B559" i="36"/>
  <c r="B560" i="36"/>
  <c r="B561" i="36"/>
  <c r="B562" i="36"/>
  <c r="B563" i="36"/>
  <c r="D4" i="36"/>
  <c r="D5" i="36"/>
  <c r="D6" i="36"/>
  <c r="D7" i="36"/>
  <c r="D8" i="36"/>
  <c r="D9" i="36"/>
  <c r="D10" i="36"/>
  <c r="D11" i="36"/>
  <c r="D12" i="36"/>
  <c r="D13" i="36"/>
  <c r="D14" i="36"/>
  <c r="D15" i="36"/>
  <c r="D16" i="36"/>
  <c r="D17" i="36"/>
  <c r="D18" i="36"/>
  <c r="D19" i="36"/>
  <c r="D20" i="36"/>
  <c r="D21" i="36"/>
  <c r="D22" i="36"/>
  <c r="D23" i="36"/>
  <c r="D24" i="36"/>
  <c r="D25" i="36"/>
  <c r="D26" i="36"/>
  <c r="D27" i="36"/>
  <c r="D28" i="36"/>
  <c r="D29" i="36"/>
  <c r="D30" i="36"/>
  <c r="D31" i="36"/>
  <c r="D32" i="36"/>
  <c r="D33" i="36"/>
  <c r="D34" i="36"/>
  <c r="D35" i="36"/>
  <c r="D36" i="36"/>
  <c r="D37" i="36"/>
  <c r="D38" i="36"/>
  <c r="D39" i="36"/>
  <c r="D40" i="36"/>
  <c r="D41" i="36"/>
  <c r="D42" i="36"/>
  <c r="D43" i="36"/>
  <c r="D44" i="36"/>
  <c r="D45" i="36"/>
  <c r="D46" i="36"/>
  <c r="D47" i="36"/>
  <c r="D48" i="36"/>
  <c r="D49" i="36"/>
  <c r="D50" i="36"/>
  <c r="D51" i="36"/>
  <c r="D52" i="36"/>
  <c r="D53" i="36"/>
  <c r="D54" i="36"/>
  <c r="D55" i="36"/>
  <c r="D56" i="36"/>
  <c r="D57" i="36"/>
  <c r="D58" i="36"/>
  <c r="D59" i="36"/>
  <c r="D60" i="36"/>
  <c r="D61" i="36"/>
  <c r="D62" i="36"/>
  <c r="D63" i="36"/>
  <c r="D64" i="36"/>
  <c r="D65" i="36"/>
  <c r="D66" i="36"/>
  <c r="D67" i="36"/>
  <c r="D68" i="36"/>
  <c r="D69" i="36"/>
  <c r="D70" i="36"/>
  <c r="D71" i="36"/>
  <c r="D72" i="36"/>
  <c r="D73" i="36"/>
  <c r="D74" i="36"/>
  <c r="D75" i="36"/>
  <c r="D76" i="36"/>
  <c r="D77" i="36"/>
  <c r="D78" i="36"/>
  <c r="D79" i="36"/>
  <c r="D80" i="36"/>
  <c r="D81" i="36"/>
  <c r="D82" i="36"/>
  <c r="D83" i="36"/>
  <c r="D84" i="36"/>
  <c r="D85" i="36"/>
  <c r="D86" i="36"/>
  <c r="D87" i="36"/>
  <c r="D88" i="36"/>
  <c r="D89" i="36"/>
  <c r="D90" i="36"/>
  <c r="D91" i="36"/>
  <c r="D92" i="36"/>
  <c r="D93" i="36"/>
  <c r="D94" i="36"/>
  <c r="D95" i="36"/>
  <c r="D96" i="36"/>
  <c r="D97" i="36"/>
  <c r="D98" i="36"/>
  <c r="D99" i="36"/>
  <c r="D100" i="36"/>
  <c r="D101" i="36"/>
  <c r="D102" i="36"/>
  <c r="D103" i="36"/>
  <c r="D104" i="36"/>
  <c r="D105" i="36"/>
  <c r="D106" i="36"/>
  <c r="D107" i="36"/>
  <c r="D108" i="36"/>
  <c r="D109" i="36"/>
  <c r="D110" i="36"/>
  <c r="D111" i="36"/>
  <c r="D112" i="36"/>
  <c r="D113" i="36"/>
  <c r="D114" i="36"/>
  <c r="D115" i="36"/>
  <c r="D116" i="36"/>
  <c r="D117" i="36"/>
  <c r="D118" i="36"/>
  <c r="D119" i="36"/>
  <c r="D120" i="36"/>
  <c r="D121" i="36"/>
  <c r="D122" i="36"/>
  <c r="D123" i="36"/>
  <c r="D124" i="36"/>
  <c r="D125" i="36"/>
  <c r="D126" i="36"/>
  <c r="D127" i="36"/>
  <c r="D128" i="36"/>
  <c r="D129" i="36"/>
  <c r="D130" i="36"/>
  <c r="D131" i="36"/>
  <c r="D132" i="36"/>
  <c r="D133" i="36"/>
  <c r="D134" i="36"/>
  <c r="D135" i="36"/>
  <c r="D136" i="36"/>
  <c r="D137" i="36"/>
  <c r="D138" i="36"/>
  <c r="D139" i="36"/>
  <c r="D140" i="36"/>
  <c r="D141" i="36"/>
  <c r="D142" i="36"/>
  <c r="D143" i="36"/>
  <c r="D144" i="36"/>
  <c r="D145" i="36"/>
  <c r="D146" i="36"/>
  <c r="D147" i="36"/>
  <c r="D148" i="36"/>
  <c r="D149" i="36"/>
  <c r="D150" i="36"/>
  <c r="D151" i="36"/>
  <c r="D152" i="36"/>
  <c r="D153" i="36"/>
  <c r="D154" i="36"/>
  <c r="D155" i="36"/>
  <c r="D156" i="36"/>
  <c r="D157" i="36"/>
  <c r="D158" i="36"/>
  <c r="D159" i="36"/>
  <c r="D160" i="36"/>
  <c r="D161" i="36"/>
  <c r="D162" i="36"/>
  <c r="D163" i="36"/>
  <c r="D164" i="36"/>
  <c r="D165" i="36"/>
  <c r="D166" i="36"/>
  <c r="D167" i="36"/>
  <c r="D168" i="36"/>
  <c r="D169" i="36"/>
  <c r="D170" i="36"/>
  <c r="D171" i="36"/>
  <c r="D172" i="36"/>
  <c r="D173" i="36"/>
  <c r="D174" i="36"/>
  <c r="D175" i="36"/>
  <c r="D176" i="36"/>
  <c r="D177" i="36"/>
  <c r="D178" i="36"/>
  <c r="D179" i="36"/>
  <c r="D180" i="36"/>
  <c r="D181" i="36"/>
  <c r="D182" i="36"/>
  <c r="D183" i="36"/>
  <c r="D184" i="36"/>
  <c r="D185" i="36"/>
  <c r="D186" i="36"/>
  <c r="D187" i="36"/>
  <c r="D188" i="36"/>
  <c r="D189" i="36"/>
  <c r="D190" i="36"/>
  <c r="D191" i="36"/>
  <c r="D192" i="36"/>
  <c r="D193" i="36"/>
  <c r="D194" i="36"/>
  <c r="D195" i="36"/>
  <c r="D196" i="36"/>
  <c r="D197" i="36"/>
  <c r="D198" i="36"/>
  <c r="D199" i="36"/>
  <c r="D200" i="36"/>
  <c r="D201" i="36"/>
  <c r="D202" i="36"/>
  <c r="D203" i="36"/>
  <c r="D204" i="36"/>
  <c r="D205" i="36"/>
  <c r="D206" i="36"/>
  <c r="D207" i="36"/>
  <c r="D208" i="36"/>
  <c r="D209" i="36"/>
  <c r="D210" i="36"/>
  <c r="D211" i="36"/>
  <c r="D212" i="36"/>
  <c r="D213" i="36"/>
  <c r="D214" i="36"/>
  <c r="D215" i="36"/>
  <c r="D216" i="36"/>
  <c r="D217" i="36"/>
  <c r="D218" i="36"/>
  <c r="D219" i="36"/>
  <c r="D220" i="36"/>
  <c r="D221" i="36"/>
  <c r="D222" i="36"/>
  <c r="D223" i="36"/>
  <c r="D224" i="36"/>
  <c r="D225" i="36"/>
  <c r="D226" i="36"/>
  <c r="D227" i="36"/>
  <c r="D228" i="36"/>
  <c r="D229" i="36"/>
  <c r="D230" i="36"/>
  <c r="D231" i="36"/>
  <c r="D232" i="36"/>
  <c r="D233" i="36"/>
  <c r="D234" i="36"/>
  <c r="D235" i="36"/>
  <c r="D236" i="36"/>
  <c r="D237" i="36"/>
  <c r="D238" i="36"/>
  <c r="D239" i="36"/>
  <c r="D240" i="36"/>
  <c r="D241" i="36"/>
  <c r="D242" i="36"/>
  <c r="D243" i="36"/>
  <c r="D244" i="36"/>
  <c r="D245" i="36"/>
  <c r="D246" i="36"/>
  <c r="D247" i="36"/>
  <c r="D248" i="36"/>
  <c r="D249" i="36"/>
  <c r="D250" i="36"/>
  <c r="D251" i="36"/>
  <c r="D252" i="36"/>
  <c r="D253" i="36"/>
  <c r="D254" i="36"/>
  <c r="D255" i="36"/>
  <c r="D256" i="36"/>
  <c r="D257" i="36"/>
  <c r="D258" i="36"/>
  <c r="D259" i="36"/>
  <c r="D260" i="36"/>
  <c r="D261" i="36"/>
  <c r="D262" i="36"/>
  <c r="D263" i="36"/>
  <c r="D264" i="36"/>
  <c r="D265" i="36"/>
  <c r="D266" i="36"/>
  <c r="D267" i="36"/>
  <c r="D268" i="36"/>
  <c r="D269" i="36"/>
  <c r="D270" i="36"/>
  <c r="D271" i="36"/>
  <c r="D272" i="36"/>
  <c r="D273" i="36"/>
  <c r="D274" i="36"/>
  <c r="D275" i="36"/>
  <c r="D276" i="36"/>
  <c r="D277" i="36"/>
  <c r="D278" i="36"/>
  <c r="D279" i="36"/>
  <c r="D280" i="36"/>
  <c r="D281" i="36"/>
  <c r="D282" i="36"/>
  <c r="D283" i="36"/>
  <c r="D284" i="36"/>
  <c r="D285" i="36"/>
  <c r="D286" i="36"/>
  <c r="D287" i="36"/>
  <c r="D288" i="36"/>
  <c r="D289" i="36"/>
  <c r="D290" i="36"/>
  <c r="D291" i="36"/>
  <c r="D292" i="36"/>
  <c r="D293" i="36"/>
  <c r="D294" i="36"/>
  <c r="D295" i="36"/>
  <c r="D296" i="36"/>
  <c r="D297" i="36"/>
  <c r="D298" i="36"/>
  <c r="D299" i="36"/>
  <c r="D300" i="36"/>
  <c r="D301" i="36"/>
  <c r="D302" i="36"/>
  <c r="D303" i="36"/>
  <c r="D304" i="36"/>
  <c r="D305" i="36"/>
  <c r="D306" i="36"/>
  <c r="D307" i="36"/>
  <c r="D308" i="36"/>
  <c r="D309" i="36"/>
  <c r="D310" i="36"/>
  <c r="D311" i="36"/>
  <c r="D312" i="36"/>
  <c r="D313" i="36"/>
  <c r="D314" i="36"/>
  <c r="D315" i="36"/>
  <c r="D316" i="36"/>
  <c r="D317" i="36"/>
  <c r="D318" i="36"/>
  <c r="D319" i="36"/>
  <c r="D320" i="36"/>
  <c r="D321" i="36"/>
  <c r="D322" i="36"/>
  <c r="D323" i="36"/>
  <c r="D324" i="36"/>
  <c r="D325" i="36"/>
  <c r="D326" i="36"/>
  <c r="D327" i="36"/>
  <c r="D328" i="36"/>
  <c r="D329" i="36"/>
  <c r="D330" i="36"/>
  <c r="D331" i="36"/>
  <c r="D332" i="36"/>
  <c r="D333" i="36"/>
  <c r="D334" i="36"/>
  <c r="D335" i="36"/>
  <c r="D336" i="36"/>
  <c r="D337" i="36"/>
  <c r="D338" i="36"/>
  <c r="D339" i="36"/>
  <c r="D340" i="36"/>
  <c r="D341" i="36"/>
  <c r="D342" i="36"/>
  <c r="D343" i="36"/>
  <c r="D344" i="36"/>
  <c r="D345" i="36"/>
  <c r="D346" i="36"/>
  <c r="D347" i="36"/>
  <c r="D348" i="36"/>
  <c r="D349" i="36"/>
  <c r="D350" i="36"/>
  <c r="D351" i="36"/>
  <c r="D352" i="36"/>
  <c r="D353" i="36"/>
  <c r="D354" i="36"/>
  <c r="D355" i="36"/>
  <c r="D356" i="36"/>
  <c r="D357" i="36"/>
  <c r="D358" i="36"/>
  <c r="D359" i="36"/>
  <c r="D360" i="36"/>
  <c r="D361" i="36"/>
  <c r="D362" i="36"/>
  <c r="D363" i="36"/>
  <c r="D364" i="36"/>
  <c r="D365" i="36"/>
  <c r="D366" i="36"/>
  <c r="D367" i="36"/>
  <c r="D368" i="36"/>
  <c r="D369" i="36"/>
  <c r="D370" i="36"/>
  <c r="D371" i="36"/>
  <c r="D372" i="36"/>
  <c r="D373" i="36"/>
  <c r="D374" i="36"/>
  <c r="D375" i="36"/>
  <c r="D376" i="36"/>
  <c r="D377" i="36"/>
  <c r="D378" i="36"/>
  <c r="D379" i="36"/>
  <c r="D380" i="36"/>
  <c r="D381" i="36"/>
  <c r="D382" i="36"/>
  <c r="D383" i="36"/>
  <c r="D384" i="36"/>
  <c r="D385" i="36"/>
  <c r="D386" i="36"/>
  <c r="D387" i="36"/>
  <c r="D388" i="36"/>
  <c r="D389" i="36"/>
  <c r="D390" i="36"/>
  <c r="D391" i="36"/>
  <c r="D392" i="36"/>
  <c r="D393" i="36"/>
  <c r="D394" i="36"/>
  <c r="D395" i="36"/>
  <c r="D396" i="36"/>
  <c r="D397" i="36"/>
  <c r="D398" i="36"/>
  <c r="D399" i="36"/>
  <c r="D400" i="36"/>
  <c r="D401" i="36"/>
  <c r="D402" i="36"/>
  <c r="D403" i="36"/>
  <c r="D404" i="36"/>
  <c r="D405" i="36"/>
  <c r="D406" i="36"/>
  <c r="D407" i="36"/>
  <c r="D408" i="36"/>
  <c r="D409" i="36"/>
  <c r="D410" i="36"/>
  <c r="D411" i="36"/>
  <c r="D412" i="36"/>
  <c r="D413" i="36"/>
  <c r="D414" i="36"/>
  <c r="D415" i="36"/>
  <c r="D416" i="36"/>
  <c r="D417" i="36"/>
  <c r="D418" i="36"/>
  <c r="D419" i="36"/>
  <c r="D420" i="36"/>
  <c r="D421" i="36"/>
  <c r="D422" i="36"/>
  <c r="D423" i="36"/>
  <c r="D424" i="36"/>
  <c r="D425" i="36"/>
  <c r="D426" i="36"/>
  <c r="D427" i="36"/>
  <c r="D428" i="36"/>
  <c r="D429" i="36"/>
  <c r="D430" i="36"/>
  <c r="D431" i="36"/>
  <c r="D432" i="36"/>
  <c r="D433" i="36"/>
  <c r="D434" i="36"/>
  <c r="D435" i="36"/>
  <c r="D436" i="36"/>
  <c r="D437" i="36"/>
  <c r="D438" i="36"/>
  <c r="D439" i="36"/>
  <c r="D440" i="36"/>
  <c r="D441" i="36"/>
  <c r="D442" i="36"/>
  <c r="D443" i="36"/>
  <c r="D444" i="36"/>
  <c r="D445" i="36"/>
  <c r="D446" i="36"/>
  <c r="D447" i="36"/>
  <c r="D448" i="36"/>
  <c r="D449" i="36"/>
  <c r="D450" i="36"/>
  <c r="D451" i="36"/>
  <c r="D452" i="36"/>
  <c r="D453" i="36"/>
  <c r="D454" i="36"/>
  <c r="D455" i="36"/>
  <c r="D456" i="36"/>
  <c r="D457" i="36"/>
  <c r="D458" i="36"/>
  <c r="D459" i="36"/>
  <c r="D460" i="36"/>
  <c r="D461" i="36"/>
  <c r="D462" i="36"/>
  <c r="D463" i="36"/>
  <c r="D464" i="36"/>
  <c r="D465" i="36"/>
  <c r="D466" i="36"/>
  <c r="D467" i="36"/>
  <c r="D468" i="36"/>
  <c r="D469" i="36"/>
  <c r="D470" i="36"/>
  <c r="D471" i="36"/>
  <c r="D472" i="36"/>
  <c r="D473" i="36"/>
  <c r="D474" i="36"/>
  <c r="D475" i="36"/>
  <c r="D476" i="36"/>
  <c r="D477" i="36"/>
  <c r="D478" i="36"/>
  <c r="D479" i="36"/>
  <c r="D480" i="36"/>
  <c r="D481" i="36"/>
  <c r="D482" i="36"/>
  <c r="D483" i="36"/>
  <c r="D484" i="36"/>
  <c r="D485" i="36"/>
  <c r="D486" i="36"/>
  <c r="D487" i="36"/>
  <c r="D488" i="36"/>
  <c r="D489" i="36"/>
  <c r="D490" i="36"/>
  <c r="D491" i="36"/>
  <c r="D492" i="36"/>
  <c r="D493" i="36"/>
  <c r="D494" i="36"/>
  <c r="D495" i="36"/>
  <c r="D496" i="36"/>
  <c r="D497" i="36"/>
  <c r="D498" i="36"/>
  <c r="D499" i="36"/>
  <c r="D500" i="36"/>
  <c r="D501" i="36"/>
  <c r="D502" i="36"/>
  <c r="D503" i="36"/>
  <c r="D504" i="36"/>
  <c r="D505" i="36"/>
  <c r="D506" i="36"/>
  <c r="D507" i="36"/>
  <c r="D508" i="36"/>
  <c r="D509" i="36"/>
  <c r="D510" i="36"/>
  <c r="D511" i="36"/>
  <c r="D512" i="36"/>
  <c r="D513" i="36"/>
  <c r="D514" i="36"/>
  <c r="D515" i="36"/>
  <c r="D516" i="36"/>
  <c r="D517" i="36"/>
  <c r="D518" i="36"/>
  <c r="D519" i="36"/>
  <c r="D520" i="36"/>
  <c r="D521" i="36"/>
  <c r="D522" i="36"/>
  <c r="D523" i="36"/>
  <c r="D524" i="36"/>
  <c r="D525" i="36"/>
  <c r="D526" i="36"/>
  <c r="D527" i="36"/>
  <c r="D528" i="36"/>
  <c r="D529" i="36"/>
  <c r="D530" i="36"/>
  <c r="D531" i="36"/>
  <c r="D532" i="36"/>
  <c r="D533" i="36"/>
  <c r="D534" i="36"/>
  <c r="D535" i="36"/>
  <c r="D536" i="36"/>
  <c r="D537" i="36"/>
  <c r="D538" i="36"/>
  <c r="D539" i="36"/>
  <c r="D540" i="36"/>
  <c r="D541" i="36"/>
  <c r="D542" i="36"/>
  <c r="D543" i="36"/>
  <c r="D544" i="36"/>
  <c r="D545" i="36"/>
  <c r="D546" i="36"/>
  <c r="D547" i="36"/>
  <c r="D548" i="36"/>
  <c r="D549" i="36"/>
  <c r="D550" i="36"/>
  <c r="D551" i="36"/>
  <c r="D552" i="36"/>
  <c r="D553" i="36"/>
  <c r="D554" i="36"/>
  <c r="D555" i="36"/>
  <c r="D556" i="36"/>
  <c r="D557" i="36"/>
  <c r="D558" i="36"/>
  <c r="D559" i="36"/>
  <c r="D560" i="36"/>
  <c r="D561" i="36"/>
  <c r="D562" i="36"/>
  <c r="D563" i="36"/>
  <c r="D3" i="36"/>
  <c r="B3"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Donoso Galdames</author>
  </authors>
  <commentList>
    <comment ref="E1" authorId="0" shapeId="0" xr:uid="{C797E3DE-B4C6-44A0-B682-011EF72A7E18}">
      <text>
        <r>
          <rPr>
            <sz val="9"/>
            <color indexed="81"/>
            <rFont val="Tahoma"/>
            <family val="2"/>
          </rPr>
          <t>Información del lugar del evento (dónde), fecha (cuándo) y la forma de muestreo (cómo)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Fco</author>
  </authors>
  <commentList>
    <comment ref="N4" authorId="0" shapeId="0" xr:uid="{00812A9B-C79E-41F0-B14D-1B53471ABFE9}">
      <text>
        <r>
          <rPr>
            <sz val="9"/>
            <color indexed="81"/>
            <rFont val="Tahoma"/>
            <family val="2"/>
          </rPr>
          <t xml:space="preserve">Los datos en amarillo son usados por el MMA pero son sinónimos a la taxonomía GBIF
</t>
        </r>
      </text>
    </comment>
  </commentList>
</comments>
</file>

<file path=xl/sharedStrings.xml><?xml version="1.0" encoding="utf-8"?>
<sst xmlns="http://schemas.openxmlformats.org/spreadsheetml/2006/main" count="16093" uniqueCount="1459">
  <si>
    <t xml:space="preserve">Léeme </t>
  </si>
  <si>
    <t>Instrucciones generales</t>
  </si>
  <si>
    <t>Esta planilla contiene el formato estandarizado de reporte de datos de biodiversidad en el marco de los compromisos ambientales en esta componente ambiental. Se deberá llenar cada hoja con la información respectiva y posteriormente cargar el archivo en el Sistema de Seguimiento Ambiental de la SMA en el sitio https://ssa.sma.gob.cl/. Se solicita la máxima rigurosidad en el reporte de estos datos y consistencia con lo reportado en los informes respectivos.</t>
  </si>
  <si>
    <t>Guía general de la RE SMA 343/2022</t>
  </si>
  <si>
    <t>Ingresar a este link</t>
  </si>
  <si>
    <t>Envío de dudas y observaciones</t>
  </si>
  <si>
    <t>Nombre de la hoja</t>
  </si>
  <si>
    <t>Descripción</t>
  </si>
  <si>
    <t>Orden de llenado</t>
  </si>
  <si>
    <t>-</t>
  </si>
  <si>
    <t>Diccionario</t>
  </si>
  <si>
    <t>Explicación detallada de cada campo solicitado en las hojas de la presente planilla, tipo de dato permitido y ejemplos para facilitar la comprensión y llenado por parte del titular</t>
  </si>
  <si>
    <t>Campaña</t>
  </si>
  <si>
    <t>Datos de la campaña de monitoreo planificada para el cumplimiento de los compromisos ambientales. Se solicita información de temporalidad y características de esta campaña</t>
  </si>
  <si>
    <t>EstacionReplica</t>
  </si>
  <si>
    <t>Datos de las estaciones de monitoreo que deben ser reportadas en función del compromiso ambiental de la o las RCA en específico y sus réplicas, si corresponde</t>
  </si>
  <si>
    <t>Ocurrencia</t>
  </si>
  <si>
    <t>Registros biológicos o de ocurrencia a nivel de especie que se está reportando considerando temporalidad del evento, ubicación, taxón, identificación, características, observaciones, entre otros. Debe ser consistente con el ID de EstacionReplica</t>
  </si>
  <si>
    <t>Descripción:</t>
  </si>
  <si>
    <t>Hoja</t>
  </si>
  <si>
    <t>Tipo de dato</t>
  </si>
  <si>
    <t>ID Campaña</t>
  </si>
  <si>
    <t>Número de campaña</t>
  </si>
  <si>
    <t>Año inicio</t>
  </si>
  <si>
    <t>Mes inicio</t>
  </si>
  <si>
    <t>Día inicio</t>
  </si>
  <si>
    <t>Año término</t>
  </si>
  <si>
    <t>Mes término</t>
  </si>
  <si>
    <t>Día término</t>
  </si>
  <si>
    <t>ID EstacionReplica</t>
  </si>
  <si>
    <t>Número Réplica</t>
  </si>
  <si>
    <t>Largo (m)</t>
  </si>
  <si>
    <t>Ancho (m)</t>
  </si>
  <si>
    <t>Radio (m)</t>
  </si>
  <si>
    <t>Superficie (m2)</t>
  </si>
  <si>
    <t>Latitud decimal central</t>
  </si>
  <si>
    <t>Longitud decimal central</t>
  </si>
  <si>
    <t>Latitud decimal inicio</t>
  </si>
  <si>
    <t>Longitud decimal inicio</t>
  </si>
  <si>
    <t>Latitud decimal término</t>
  </si>
  <si>
    <t>Longitud decimal término</t>
  </si>
  <si>
    <t>Año del evento</t>
  </si>
  <si>
    <t>Mes del evento</t>
  </si>
  <si>
    <t>Día del evento</t>
  </si>
  <si>
    <t>Hora inicio evento (hh:mm)</t>
  </si>
  <si>
    <t>Hora</t>
  </si>
  <si>
    <t>Tamaño de la muestra</t>
  </si>
  <si>
    <t>Profundidad (m)</t>
  </si>
  <si>
    <t>Valor</t>
  </si>
  <si>
    <t>Latitud decimal registro</t>
  </si>
  <si>
    <t>Longitud decimal registro</t>
  </si>
  <si>
    <t>Hora registro</t>
  </si>
  <si>
    <t>Nombre de campo</t>
  </si>
  <si>
    <t>Definición</t>
  </si>
  <si>
    <t>Ejemplos</t>
  </si>
  <si>
    <t>Identificador único de la campaña de monitoreo. Este ID es usado para vincular la hoja Campaña y Ocurrencia razón por la cual se requiere de consistencia</t>
  </si>
  <si>
    <t>1| 2| 3</t>
  </si>
  <si>
    <t>Numérico-Entero</t>
  </si>
  <si>
    <t>Nombre campaña</t>
  </si>
  <si>
    <t>Nombre de la campaña dado</t>
  </si>
  <si>
    <t>Anfibios verano 2018 | Campaña n°3 bosque valdiviano</t>
  </si>
  <si>
    <t>Texto</t>
  </si>
  <si>
    <t>Número de la campaña de muestreo, medición, análisis y/o control. Al menos debe haber 1 registro por planilla</t>
  </si>
  <si>
    <t>Año de inicio de la campaña</t>
  </si>
  <si>
    <t>2022 | 2018 | 2021</t>
  </si>
  <si>
    <t>Mes de  inicio  de la campaña</t>
  </si>
  <si>
    <t>8 | 4 | 10</t>
  </si>
  <si>
    <t>Día de inicio  de la campaña</t>
  </si>
  <si>
    <t>23 | 7 | 14</t>
  </si>
  <si>
    <t>Año de término de la campaña</t>
  </si>
  <si>
    <t>Mes de término de la campaña</t>
  </si>
  <si>
    <t>Día de término de la campaña</t>
  </si>
  <si>
    <t>Objetivo de la campaña</t>
  </si>
  <si>
    <t>Objetivo específico por la cual se está realizando a campaña de monitoreo</t>
  </si>
  <si>
    <r>
      <t xml:space="preserve">Campaña de rescate de especies de </t>
    </r>
    <r>
      <rPr>
        <i/>
        <sz val="11"/>
        <rFont val="Calibri"/>
        <family val="2"/>
        <scheme val="minor"/>
      </rPr>
      <t>Chinchilla chinchilla</t>
    </r>
    <r>
      <rPr>
        <sz val="11"/>
        <rFont val="Calibri"/>
        <family val="2"/>
        <scheme val="minor"/>
      </rPr>
      <t xml:space="preserve"> comprometida en la RCA 345/2022 | Campaña de monitoreo de aves rapaces asociada a la RCA 556/2022</t>
    </r>
  </si>
  <si>
    <t>Comentarios adicionales</t>
  </si>
  <si>
    <t>Cualquier comentario adicional en relación a la campaña</t>
  </si>
  <si>
    <t>Campaña adicional de monitoreo</t>
  </si>
  <si>
    <t>Identificador único de la estación y la réplica usada para el monitoreo. Este ID es usado para vincular la hoja EstacionReplica y Ocurrencia razón por la cual se requiere de consistencia</t>
  </si>
  <si>
    <t>1 | 2 |3</t>
  </si>
  <si>
    <t>Nombre estación</t>
  </si>
  <si>
    <t>Nombre que el consultor otorga a la estación de monitoreo. Se sugiere utilizar la misma nomenclatura que es utilizada en el informe de seguimiento</t>
  </si>
  <si>
    <t>Parcela 1| Estación 1| Sitio 1 |Vertientes23</t>
  </si>
  <si>
    <t>Tipo de monitoreo</t>
  </si>
  <si>
    <t>Característica espacial de la estación. Asimilable con el Tipo de Unidad de Muestreo</t>
  </si>
  <si>
    <t>Área | Transecto</t>
  </si>
  <si>
    <t>Identificador numérico correlativo del número de réplicas de cada estación. Así, si una estación de monitoreo tiene 3 transectos, se deberá separar en 3 filas. Si una estación no tiene replicas colocar un 1 o dejar en blanco</t>
  </si>
  <si>
    <t>1 | 2 | 3</t>
  </si>
  <si>
    <t>Descripción EstacionReplica</t>
  </si>
  <si>
    <t>Descripción física de la estación de monitoreo y réplica indicando aspectos de relevancia o del estado del momento de realizado el monitoreo.</t>
  </si>
  <si>
    <t>Ubicada aguas arriba del punto de descarga de la planta de tratamiento de aguas servidas| Estación sufrió modificaciones de relevancia producto de un aluvión en el verano 2013</t>
  </si>
  <si>
    <t>Longitud en metros de la estación. Aplica únicamente si el largo de la estación es una característica relevante de la misma como en el caso de un transecto u otra forma poligonal</t>
  </si>
  <si>
    <t>2030 | 29,4 (o 24.4 si la configuración decimal de su ordenador es .)</t>
  </si>
  <si>
    <t>Numérico-Decimal</t>
  </si>
  <si>
    <t>Ancho en metros de la estación-réplica. Aplica únicamente si es una característica relevante de la de la misma como en el caso de un transecto u otra forma poligonal</t>
  </si>
  <si>
    <t>2 | 30</t>
  </si>
  <si>
    <t>Radio en metros de la estación-réplica. Aplica únicamente si es una característica relevante de la misma como en el caso de un círculo</t>
  </si>
  <si>
    <t>8| 15</t>
  </si>
  <si>
    <t>Superficie o área de la estación  en metros cuadrados. Aplica únicamente si la estación se considera un pólígono (no puntual)</t>
  </si>
  <si>
    <t>5000 | 10000 | 230,4</t>
  </si>
  <si>
    <t>Latitud geodésica del centro geográfico de la estación-réplica. Utilizar Sistema de Referencia de Coordenadas (SRC) WGS-84, con al menos 5 decimales. En el caso de una estación-réplica lineal será el punto medio del recorrido, mientras que en una poligonal el centroide</t>
  </si>
  <si>
    <t>-38,45514 |-34,933086</t>
  </si>
  <si>
    <t>Numérico-Decimal negativo</t>
  </si>
  <si>
    <t>Longitud geodésica del centro geográfico de la estación-réplica. Utilizar Sistema de Referencia de Coordenadas (SRC) WGS-84, con al menos 5 decimales. En el caso de una estación-réplica lineal será el punto medio del recorrido, mientras que en una poligonal el centroide</t>
  </si>
  <si>
    <t>-71,89896 | -72,430269</t>
  </si>
  <si>
    <t>Latitud geodésica del inicio de la estación-réplica . Utilizar Sistema de Referencia de Coordenadas (SRC) WGS-84, con al menos 5 decimales. Aplica para estación-réplica lineal (transecto) o bien otras formas que sea relevante marcar tanto el inicio y fin de su recorrido</t>
  </si>
  <si>
    <t>Longitud geodésica del inicio de la estación-réplica . Utilizar Sistema de Referencia de Coordenadas (SRC) WGS-84, con al menos 5 decimales. Aplica para estación-réplica lineal (transecto) o bien otras formas que sea relevante marcar tanto el inicio y fin de su recorrido</t>
  </si>
  <si>
    <t>Latitud geodésica del término de la estación-réplica . Utilizar Sistema de Referencia de Coordenadas (SRC) WGS-84, con al menos 5 decimales. Aplica para estación-réplica lineal (transecto) o bien otras formas que sea relevante marcar tanto el inicio y fin de su recorrido</t>
  </si>
  <si>
    <t>Longitud geodésica del término de la estación-réplica . Utilizar Sistema de Referencia de Coordenadas (SRC) WGS-84, con al menos 5 decimales. Aplica para estación-réplica lineal (transecto) o bien otras formas que sea relevante marcar tanto el inicio y fin de su recorrido</t>
  </si>
  <si>
    <t>Región</t>
  </si>
  <si>
    <t>Región de la estación-réplica</t>
  </si>
  <si>
    <t>Antofagasta| Ñuble| Maule</t>
  </si>
  <si>
    <t>Provincia</t>
  </si>
  <si>
    <t>Provincia de la estación-réplica</t>
  </si>
  <si>
    <t>El Loa| Elqui| Valparaíso</t>
  </si>
  <si>
    <t xml:space="preserve">Comuna </t>
  </si>
  <si>
    <t>Comuna de la estación-réplica</t>
  </si>
  <si>
    <t>Iquique| Coquimbo| San Felipe</t>
  </si>
  <si>
    <t>Localidad</t>
  </si>
  <si>
    <t>Localidad de la de la estación-réplica</t>
  </si>
  <si>
    <t>kilómetro 25 camino San José de Maipo (Ruta G-25)| Islas Desventuradas</t>
  </si>
  <si>
    <t>Ecosistema nivel 1</t>
  </si>
  <si>
    <t>Agrupación general de ecosistemas acuáticos y terrestres.</t>
  </si>
  <si>
    <t>Acuático| terrestre</t>
  </si>
  <si>
    <t>Ecosistema nivel 2</t>
  </si>
  <si>
    <t>Agrupación particular de los ecosistemas acuáticos y terrestres.</t>
  </si>
  <si>
    <t>Estuario| Desierto absoluto| Matorral| Bosque siempreverde| Bosque resinoso</t>
  </si>
  <si>
    <t>Cualquier observación adicional a la ubicación de las estación-réplica</t>
  </si>
  <si>
    <t>Estación relocalizada desde la 4ta campaña en adelante por aluvión | Polígono definido según compromisos RCA</t>
  </si>
  <si>
    <t>AUTOCOMPLETADO NombreEstacion-Número Replica-Tipo de monitoreo</t>
  </si>
  <si>
    <t>Campo autocompletado para facilitar el correcto ingreso del ID de las estación-réplica. Sirve solo a modo de chequeo</t>
  </si>
  <si>
    <t>Año el cual se produjo el registro biológico</t>
  </si>
  <si>
    <t>2022 | 2019 | 2015</t>
  </si>
  <si>
    <t>Mes el cual se produjo el registro biológico</t>
  </si>
  <si>
    <t>3| 12 | 4</t>
  </si>
  <si>
    <t>Día el cual se produjo el registro biológico</t>
  </si>
  <si>
    <t>31 | 9 | 12</t>
  </si>
  <si>
    <t>Tiempo durante el cual se produjo el registro biológico en formato hh:mm y huso horario -4 GMT</t>
  </si>
  <si>
    <t>14:07| 08:45</t>
  </si>
  <si>
    <t>Protocolo de muestreo</t>
  </si>
  <si>
    <t>Nombre de, referencia a, o descripción del método o protocolo usado durante el evento</t>
  </si>
  <si>
    <t>Trampa de luz UV| Red de niebla| Arrastre de fondo | Observación ad hoc| Punto de conteo| Red surber.</t>
  </si>
  <si>
    <t>Valor numérico para la medida del tamaño (duración, longitud, área o volumen) de una muestra en un evento de muestreo. En comunidades marinas, el tamaño de la muestra corresponde al agua filtrada.</t>
  </si>
  <si>
    <t>3 | 2 | 5,5</t>
  </si>
  <si>
    <t>Unidad del tamaño de la muestra</t>
  </si>
  <si>
    <t>Unidad de medida del tamaño (duración, longitud, área o volumen) de una muestra en un evento de muestreo.</t>
  </si>
  <si>
    <t>litros| metros cúbicos| hectáreas</t>
  </si>
  <si>
    <t>Esfuerzo de muestreo</t>
  </si>
  <si>
    <t>La cantidad de esfuerzo realizado durante el evento</t>
  </si>
  <si>
    <t xml:space="preserve">
40 trampas | 10 horas de observador| 10 km caminando</t>
  </si>
  <si>
    <t>Profundidad desde la cota de agua en metros. Serán metros bajo el nivel del mar o desde el nivel del cuerpo de agua en caso de muestreo marítimo o de aguas continentales, respectivamente</t>
  </si>
  <si>
    <t>25 | 3 | 15,5</t>
  </si>
  <si>
    <t>Comentarios del evento</t>
  </si>
  <si>
    <t>Comentarios o anotaciones sobre el evento</t>
  </si>
  <si>
    <t>Después de las lluvias recientes | El río estuvo cercano a un estado de desbordamiento</t>
  </si>
  <si>
    <t>Reino</t>
  </si>
  <si>
    <t>El nombre científico completo del reino al que pertenece el taxón</t>
  </si>
  <si>
    <t>Animalia| Plantae</t>
  </si>
  <si>
    <t>Filo o división</t>
  </si>
  <si>
    <t>El nombre científico completo del filo o división al que pertenece el taxón</t>
  </si>
  <si>
    <t>Chordata (filo)| Bryophyta (división)</t>
  </si>
  <si>
    <t>Clase</t>
  </si>
  <si>
    <t>El nombre científico completo de la clase al que pertenece el taxón</t>
  </si>
  <si>
    <t>Mammalia| Hepaticopsida</t>
  </si>
  <si>
    <t>Orden</t>
  </si>
  <si>
    <t>El nombre científico completo del orden al que pertenece el taxón</t>
  </si>
  <si>
    <t>Carnivora| Monocleales</t>
  </si>
  <si>
    <t>Familia</t>
  </si>
  <si>
    <t>El nombre científico completo de la familia al que pertenece el taxón</t>
  </si>
  <si>
    <t>Felidae| Monocleaceae</t>
  </si>
  <si>
    <t>Género</t>
  </si>
  <si>
    <t>El nombre científico completo del género al que pertenece el taxón</t>
  </si>
  <si>
    <t>Puma| Monoclea</t>
  </si>
  <si>
    <t>Subgénero</t>
  </si>
  <si>
    <t>El nombre científico completo del subgénero al que pertenece el taxón. Los valores deben incluir el género para evitar la confusión de homonimia</t>
  </si>
  <si>
    <t>Strobus (Pinus)| Puma (Puma) Loligo (Amerigo)| Hieracium subgen. Pilosella</t>
  </si>
  <si>
    <t>Epíteto específico</t>
  </si>
  <si>
    <t>El nombre del epíteto específico de Nombre científico</t>
  </si>
  <si>
    <t>concolor| gottschei</t>
  </si>
  <si>
    <t>Epíteto infraespecífico</t>
  </si>
  <si>
    <t>El nombre con la categoría de taxón más baja o más especifica por debajo del epíteto específico (parte terminal del nombre), excluyendo cualquier otra denominación de categoría</t>
  </si>
  <si>
    <t>para el nombre científico Carex viridula subsp. brachyrrhyncha var. elatior el Epíteto infraespecífico será elatior</t>
  </si>
  <si>
    <t>Nombre común</t>
  </si>
  <si>
    <t>El nombre o nombres comunes del taxón.</t>
  </si>
  <si>
    <t>Cóndor Andino| Águila Americana| Buitre| Chulo</t>
  </si>
  <si>
    <t>Comentarios del taxón</t>
  </si>
  <si>
    <t>Comentarios o notas sobre el taxón o nombre.</t>
  </si>
  <si>
    <t>Este nombre está mal escrito en uso común</t>
  </si>
  <si>
    <t>Estado del organismo</t>
  </si>
  <si>
    <t>Estado del registro biológico que indica si está vivo o muerto, o bien , otras características de relevancia</t>
  </si>
  <si>
    <t>Vivo | Muerto | Dañado</t>
  </si>
  <si>
    <t>Tipo de componente abiótico</t>
  </si>
  <si>
    <t>Detalle del componente abiótico necesario en el contexto de una parcela donde se indica la superficie o porcentaje cubierto por rocas, grava, agua o similares</t>
  </si>
  <si>
    <t>Agua | Roca | Gravilla | Suelo desnudo</t>
  </si>
  <si>
    <t>Parámetro</t>
  </si>
  <si>
    <t>Característica numérica acerca de la población de interés o en estudio.</t>
  </si>
  <si>
    <t>Abundancia | Biomasa | Cobertura</t>
  </si>
  <si>
    <t>Tipo de cuantificación</t>
  </si>
  <si>
    <t xml:space="preserve">El tipo de sistema de cuantificación utilizado para la cuantificación del organismo u organismos. </t>
  </si>
  <si>
    <t>Abundancia absoluta | Abundancia relativa | Cobertura relativa</t>
  </si>
  <si>
    <t>Un número o valor de enumeración para la cuantificación del organismo u organismos. Los números en porcentaje representarlos sin el símbolo %</t>
  </si>
  <si>
    <t xml:space="preserve">1 | 25 | 2,3 </t>
  </si>
  <si>
    <t>Unidad de valor</t>
  </si>
  <si>
    <t>La unidad del tipo de sistema de cuantificación utilizado</t>
  </si>
  <si>
    <t>Unidad | % | g/m2</t>
  </si>
  <si>
    <t>Latitud geodésica en la cual se obtuvo el registro. Utilizar Sistema de Referencia de Coordenadas (SRC) WGS-84, con al menos 5 decimales. Generalmente este campo se llenará para avistamiento de fauna y en menor medida para flora, vegetación y hongos</t>
  </si>
  <si>
    <t>-38,455146</t>
  </si>
  <si>
    <t>Longitud geodésica en la cual se obtuvo el registro biológico. Utilizar Sistema de Referencia de Coordenadas (SRC) WGS-84, con al menos 5 decimales. Generalmente este campo se llenará para avistamiento de fauna y en menor medida para flora, vegetación y hongos</t>
  </si>
  <si>
    <t>-71,898965</t>
  </si>
  <si>
    <t>Hora en la cual se obtuvo el registro biológico. Generalmente este campo se llenará para avistamiento de fauna y en menor medida para flora, vegetación y hongos. Formato hh:mm y huso horario -4 GMT</t>
  </si>
  <si>
    <t>14:09 | 09:30</t>
  </si>
  <si>
    <t>Condición reproductiva</t>
  </si>
  <si>
    <t>La condición reproductiva de la(s) entidad(es) biológica(s) representada(s) en el Registro biológico. Se recomienda el uso de un vocabulario controlado.</t>
  </si>
  <si>
    <t>No reproductiva| En gestación| Floración| Fructificación</t>
  </si>
  <si>
    <t>Sexo (Fauna)</t>
  </si>
  <si>
    <t>El sexo de la(s) entidad(es) biológica(s) representada(s) en el Registro biológico. Se recomienda el uso del vocabulario disponible para este elemento .</t>
  </si>
  <si>
    <t>hembra| hermafrodita| 8 machos| 4 hembras.</t>
  </si>
  <si>
    <t>Etapa de vida (Fauna)</t>
  </si>
  <si>
    <t>La edad o etapa de vida de la(s) entidad(es) biológica(s) en el momento del Registro biológico. Se recomienda el uso de un vocabulario controlado. Se recomienda el uso del vocabulario disponible para este elemento.</t>
  </si>
  <si>
    <t>Huevo| Juvenil| Adulto| 2 adultos 4 juveniles</t>
  </si>
  <si>
    <t>Comportamiento (Fauna)</t>
  </si>
  <si>
    <t>Una descripción del comportamiento mostrado por el sujeto en el momento del Registro biológico. Se recomienda el uso de un vocabulario controlado.</t>
  </si>
  <si>
    <t>Posando| Alimentándose| Corriendo</t>
  </si>
  <si>
    <t>Hábito de crecimiento (Flora)</t>
  </si>
  <si>
    <t>Hábito de crecimiento observado en el o los individuos en el momento del registro.</t>
  </si>
  <si>
    <t>Árbol| Arbusto| Hierba trepadora| Árbol suculento.</t>
  </si>
  <si>
    <t>Propiedades dinámicas</t>
  </si>
  <si>
    <t>Una lista (en una fila continua y separada por ";") de las medidas, hechos, características, o aseveraciones adicionales sobre el registro. Su intención es proporcionar cualquier dato de relevancia que no se expresa en otros campos</t>
  </si>
  <si>
    <t>peso en gramos =1200; altura en metros =1 | humedad relativa =28| temperatura del aire en grados ºC=22| tamaño de la muestra en kilogramos=10| estado según UICN=vulnerable</t>
  </si>
  <si>
    <t>Tipo de registro</t>
  </si>
  <si>
    <t xml:space="preserve">La naturaleza o género del recurso. Indicar si es un avistamiento "directo" o especificar uno "indirecto", por ejemplo, huellas, madrigueras, restos de presas, plumas, senderos, restos óseos, revolcaderos, corresponde a un tipo de registro </t>
  </si>
  <si>
    <t xml:space="preserve">Imagen fija |Imagen en movimiento| Registro visual| Registro auditivo| Captura| Indirecto-huella | Indirecto-fecas
</t>
  </si>
  <si>
    <t>Comentarios del registro biológico</t>
  </si>
  <si>
    <t>Comentarios o anotaciones sobre el Registro biológico.</t>
  </si>
  <si>
    <t>Muerto en la vía</t>
  </si>
  <si>
    <t>Muestreado por</t>
  </si>
  <si>
    <t>Una lista (en una fila continua y separada por “;”) de los nombres de las personas que muestrearon la entidad biológica.</t>
  </si>
  <si>
    <t>James L. Patton| Theodore Pappenfuss| Robert Macey</t>
  </si>
  <si>
    <t>Identificado por</t>
  </si>
  <si>
    <t>Una lista (en una fila continua y separada por “;”) de los nombres de las personas que identificaron la entidad biológica.</t>
  </si>
  <si>
    <t>Comentarios de la Identificación</t>
  </si>
  <si>
    <t>Cualquier comentario relevante de mencionar acerca de la identificación</t>
  </si>
  <si>
    <t>Se distingue entre Anthus correndera y Anthus hellmayri basado en las longitudes comparativas de las uñas</t>
  </si>
  <si>
    <t>Observaciones adicionales</t>
  </si>
  <si>
    <t>Una breve frase o término estándar ("cf.","aff.") para expresar las dudas del determinador sobre la identificación.</t>
  </si>
  <si>
    <t>Para Quercus aff. agrifolia var. oxyadenia| el Calificador de la identificación sería aff. agrifolia var. oxyadenia con valores acompañantes Quercus en Género| agrifolia en Epíteto específico| oxyadenia en Epíteto infraespecífico| y var. en Categoría taxonómica</t>
  </si>
  <si>
    <t>Fecha ejecución campaña</t>
  </si>
  <si>
    <t>Información Estación-Réplica</t>
  </si>
  <si>
    <t>Evento</t>
  </si>
  <si>
    <t>Taxón</t>
  </si>
  <si>
    <t>Registro biótico y/o abiótico</t>
  </si>
  <si>
    <t>Identificación</t>
  </si>
  <si>
    <t>AUTOCOMPLETADO NombreCampaña</t>
  </si>
  <si>
    <t>Region</t>
  </si>
  <si>
    <t>Comuna</t>
  </si>
  <si>
    <t>Año</t>
  </si>
  <si>
    <t>Mes</t>
  </si>
  <si>
    <t>Dia</t>
  </si>
  <si>
    <t>Arica y Parinacota</t>
  </si>
  <si>
    <t>Iquique</t>
  </si>
  <si>
    <t>Illapel</t>
  </si>
  <si>
    <t>Tarapacá</t>
  </si>
  <si>
    <t>Tamarugal</t>
  </si>
  <si>
    <t>Salamanca</t>
  </si>
  <si>
    <t>Antofagasta</t>
  </si>
  <si>
    <t>Los Vilos</t>
  </si>
  <si>
    <t>Atacama</t>
  </si>
  <si>
    <t>El Loa</t>
  </si>
  <si>
    <t>Canela</t>
  </si>
  <si>
    <t>Coquimbo</t>
  </si>
  <si>
    <t>Tocopilla</t>
  </si>
  <si>
    <t>Ovalle</t>
  </si>
  <si>
    <t>Valparaíso</t>
  </si>
  <si>
    <t>Copiapo</t>
  </si>
  <si>
    <t>Río Hurtado</t>
  </si>
  <si>
    <t>Metropolitana</t>
  </si>
  <si>
    <t>Chañaral</t>
  </si>
  <si>
    <t>Monte Patria</t>
  </si>
  <si>
    <t>Libertador General Bernardo O'Higgins</t>
  </si>
  <si>
    <t>Huasco</t>
  </si>
  <si>
    <t>Combarbalá</t>
  </si>
  <si>
    <t>Maule</t>
  </si>
  <si>
    <t>Elqui</t>
  </si>
  <si>
    <t>Punitaqui</t>
  </si>
  <si>
    <t>Ñuble</t>
  </si>
  <si>
    <t>Choapa</t>
  </si>
  <si>
    <t>Andacollo</t>
  </si>
  <si>
    <t>Biobío</t>
  </si>
  <si>
    <t>Limari</t>
  </si>
  <si>
    <t>Araucanía</t>
  </si>
  <si>
    <t>Valparaiso</t>
  </si>
  <si>
    <t>La Higuera</t>
  </si>
  <si>
    <t>Los Ríos</t>
  </si>
  <si>
    <t>Isla de Pascua</t>
  </si>
  <si>
    <t>La Serena</t>
  </si>
  <si>
    <t>Los Lagos</t>
  </si>
  <si>
    <t>Los Andes</t>
  </si>
  <si>
    <t>Paihuano</t>
  </si>
  <si>
    <t>Aysén del General Carlos Ibáñez del Campo</t>
  </si>
  <si>
    <t>Petorca</t>
  </si>
  <si>
    <t>Vicuña</t>
  </si>
  <si>
    <t>Magallanes y la Antártica Chilena</t>
  </si>
  <si>
    <t>Quillota</t>
  </si>
  <si>
    <t>Chépica</t>
  </si>
  <si>
    <t>San Antonio</t>
  </si>
  <si>
    <t>Quinta de Tilcoco</t>
  </si>
  <si>
    <t>San Felipe de Aconcagua</t>
  </si>
  <si>
    <t>Chimbarongo</t>
  </si>
  <si>
    <t>Cachapoal</t>
  </si>
  <si>
    <t>Doñihue</t>
  </si>
  <si>
    <t>Cardenal Caro</t>
  </si>
  <si>
    <t>Graneros</t>
  </si>
  <si>
    <t>Colchagua</t>
  </si>
  <si>
    <t>La Estrella</t>
  </si>
  <si>
    <t>Talca</t>
  </si>
  <si>
    <t>Las Cabras</t>
  </si>
  <si>
    <t>Cauquenes</t>
  </si>
  <si>
    <t>Machalí</t>
  </si>
  <si>
    <t>Curico</t>
  </si>
  <si>
    <t>Malloa</t>
  </si>
  <si>
    <t>Linares</t>
  </si>
  <si>
    <t>Marchihue</t>
  </si>
  <si>
    <t>Concepcion</t>
  </si>
  <si>
    <t>Olivar</t>
  </si>
  <si>
    <t>Arauco</t>
  </si>
  <si>
    <t>Palmilla</t>
  </si>
  <si>
    <t>Biobio</t>
  </si>
  <si>
    <t>Peralillo</t>
  </si>
  <si>
    <t>Pichidegua</t>
  </si>
  <si>
    <t>Cautin</t>
  </si>
  <si>
    <t>Rancagua</t>
  </si>
  <si>
    <t>Malleco</t>
  </si>
  <si>
    <t>Rengo</t>
  </si>
  <si>
    <t>Llanquihue</t>
  </si>
  <si>
    <t>Requínoa</t>
  </si>
  <si>
    <t>Chiloe</t>
  </si>
  <si>
    <t>San Fernando</t>
  </si>
  <si>
    <t>Osorno</t>
  </si>
  <si>
    <t>San Vicente</t>
  </si>
  <si>
    <t>Palena</t>
  </si>
  <si>
    <t>Santa Cruz</t>
  </si>
  <si>
    <t>Coihaique</t>
  </si>
  <si>
    <t>Lolol</t>
  </si>
  <si>
    <t>Aisen</t>
  </si>
  <si>
    <t>Paredones</t>
  </si>
  <si>
    <t>Capitan Prat</t>
  </si>
  <si>
    <t>Placilla</t>
  </si>
  <si>
    <t>General Carrera</t>
  </si>
  <si>
    <t>Nancagua</t>
  </si>
  <si>
    <t>Magallanes</t>
  </si>
  <si>
    <t>Mostazal</t>
  </si>
  <si>
    <t>Antartica Chilena</t>
  </si>
  <si>
    <t>Codegua</t>
  </si>
  <si>
    <t>Tierra del Fuego</t>
  </si>
  <si>
    <t>Coltauco</t>
  </si>
  <si>
    <t>Ultima Esperanza</t>
  </si>
  <si>
    <t>Pumanque</t>
  </si>
  <si>
    <t>Santiago</t>
  </si>
  <si>
    <t>Peumo</t>
  </si>
  <si>
    <t>Cordillera</t>
  </si>
  <si>
    <t>Pichilemu</t>
  </si>
  <si>
    <t>Chacabuco</t>
  </si>
  <si>
    <t>Arica</t>
  </si>
  <si>
    <t>Maipo</t>
  </si>
  <si>
    <t>General Lagos</t>
  </si>
  <si>
    <t>Melipilla</t>
  </si>
  <si>
    <t>Camarones</t>
  </si>
  <si>
    <t>Talagante</t>
  </si>
  <si>
    <t>Putre</t>
  </si>
  <si>
    <t>Valdivia</t>
  </si>
  <si>
    <t>Camiña</t>
  </si>
  <si>
    <t>Ranco</t>
  </si>
  <si>
    <t>Huara</t>
  </si>
  <si>
    <t>Pica</t>
  </si>
  <si>
    <t>Parinacota</t>
  </si>
  <si>
    <t>Colchane</t>
  </si>
  <si>
    <t>Diguillin</t>
  </si>
  <si>
    <t>Alto Hospicio</t>
  </si>
  <si>
    <t>Punilla</t>
  </si>
  <si>
    <t>Itata</t>
  </si>
  <si>
    <t>Pozo Almonte</t>
  </si>
  <si>
    <t>Sierra Gorda</t>
  </si>
  <si>
    <t>Taltal</t>
  </si>
  <si>
    <t>Ollague</t>
  </si>
  <si>
    <t>María Elena</t>
  </si>
  <si>
    <t>San Pedro de Atacama</t>
  </si>
  <si>
    <t>Mejillones</t>
  </si>
  <si>
    <t>Calama</t>
  </si>
  <si>
    <t>Vallenar</t>
  </si>
  <si>
    <t>Caldera</t>
  </si>
  <si>
    <t>Alto del Carmen</t>
  </si>
  <si>
    <t>Tierra Amarilla</t>
  </si>
  <si>
    <t>Diego de Almagro</t>
  </si>
  <si>
    <t>Copiapó</t>
  </si>
  <si>
    <t>Freirina</t>
  </si>
  <si>
    <t>Cabildo</t>
  </si>
  <si>
    <t>Santa María</t>
  </si>
  <si>
    <t>Catemu</t>
  </si>
  <si>
    <t>Llay Llay</t>
  </si>
  <si>
    <t>Calle Larga</t>
  </si>
  <si>
    <t>Olmué</t>
  </si>
  <si>
    <t>Panquehue</t>
  </si>
  <si>
    <t>Rinconada</t>
  </si>
  <si>
    <t>San Felipe</t>
  </si>
  <si>
    <t>Hijuelas</t>
  </si>
  <si>
    <t>Villa Alemana</t>
  </si>
  <si>
    <t>Nogales</t>
  </si>
  <si>
    <t>Calera</t>
  </si>
  <si>
    <t>La Cruz</t>
  </si>
  <si>
    <t>Quilpué</t>
  </si>
  <si>
    <t>Limache</t>
  </si>
  <si>
    <t>San Esteban</t>
  </si>
  <si>
    <t>Santo Domingo</t>
  </si>
  <si>
    <t>Cartagena</t>
  </si>
  <si>
    <t>Algarrobo</t>
  </si>
  <si>
    <t>Concón</t>
  </si>
  <si>
    <t>Puchuncaví</t>
  </si>
  <si>
    <t>Papudo</t>
  </si>
  <si>
    <t>El Tabo</t>
  </si>
  <si>
    <t>Viña del Mar</t>
  </si>
  <si>
    <t>Quintero</t>
  </si>
  <si>
    <t>Zapallar</t>
  </si>
  <si>
    <t>El Quisco</t>
  </si>
  <si>
    <t>La Ligua</t>
  </si>
  <si>
    <t>Casablanca</t>
  </si>
  <si>
    <t>Putaendo</t>
  </si>
  <si>
    <t>La Cisterna</t>
  </si>
  <si>
    <t>San Ramón</t>
  </si>
  <si>
    <t>San Bernardo</t>
  </si>
  <si>
    <t>El Bosque</t>
  </si>
  <si>
    <t>Pirque</t>
  </si>
  <si>
    <t>Isla de Maipo</t>
  </si>
  <si>
    <t>Paine</t>
  </si>
  <si>
    <t>Alhué</t>
  </si>
  <si>
    <t>El Monte</t>
  </si>
  <si>
    <t>Peñaflor</t>
  </si>
  <si>
    <t>San Pedro</t>
  </si>
  <si>
    <t>María Pinto</t>
  </si>
  <si>
    <t>Til til</t>
  </si>
  <si>
    <t>Cerro Navia</t>
  </si>
  <si>
    <t>Conchalí</t>
  </si>
  <si>
    <t>Lo Prado</t>
  </si>
  <si>
    <t>Quinta Normal</t>
  </si>
  <si>
    <t>San Joaquín</t>
  </si>
  <si>
    <t>San Miguel</t>
  </si>
  <si>
    <t>Pedro Aguirre Cerda</t>
  </si>
  <si>
    <t>Lo Espejo</t>
  </si>
  <si>
    <t>Cerrillos</t>
  </si>
  <si>
    <t>Calera de Tango</t>
  </si>
  <si>
    <t>Padre Hurtado</t>
  </si>
  <si>
    <t>Vitacura</t>
  </si>
  <si>
    <t>Providencia</t>
  </si>
  <si>
    <t>Recoleta</t>
  </si>
  <si>
    <t>Estación Central</t>
  </si>
  <si>
    <t>Macul</t>
  </si>
  <si>
    <t>La Reina</t>
  </si>
  <si>
    <t>Las Condes</t>
  </si>
  <si>
    <t>Ñuñoa</t>
  </si>
  <si>
    <t>Peñalolén</t>
  </si>
  <si>
    <t>Independencia</t>
  </si>
  <si>
    <t>Maipú</t>
  </si>
  <si>
    <t>Curacaví</t>
  </si>
  <si>
    <t>Lampa</t>
  </si>
  <si>
    <t>Pudahuel</t>
  </si>
  <si>
    <t>Quilicura</t>
  </si>
  <si>
    <t>Huechuraba</t>
  </si>
  <si>
    <t>Colina</t>
  </si>
  <si>
    <t>La Pintana</t>
  </si>
  <si>
    <t>La Granja</t>
  </si>
  <si>
    <t>La Florida</t>
  </si>
  <si>
    <t>Puente Alto</t>
  </si>
  <si>
    <t>Lo Barnechea</t>
  </si>
  <si>
    <t>Buin</t>
  </si>
  <si>
    <t>San José de Maipo</t>
  </si>
  <si>
    <t>Renca</t>
  </si>
  <si>
    <t>Teno</t>
  </si>
  <si>
    <t>Hualañé</t>
  </si>
  <si>
    <t>Rauco</t>
  </si>
  <si>
    <t>Sagrada Familia</t>
  </si>
  <si>
    <t>Pencahue</t>
  </si>
  <si>
    <t>Pelarco</t>
  </si>
  <si>
    <t>San Javier</t>
  </si>
  <si>
    <t>Empedrado</t>
  </si>
  <si>
    <t>Yerbas Buenas</t>
  </si>
  <si>
    <t>Villa Alegre</t>
  </si>
  <si>
    <t>Longaví</t>
  </si>
  <si>
    <t>Retiro</t>
  </si>
  <si>
    <t>San Rafael</t>
  </si>
  <si>
    <t>Parral</t>
  </si>
  <si>
    <t>Río Claro</t>
  </si>
  <si>
    <t>Molina</t>
  </si>
  <si>
    <t>Chanco</t>
  </si>
  <si>
    <t>Curepto</t>
  </si>
  <si>
    <t>Romeral</t>
  </si>
  <si>
    <t>San Clemente</t>
  </si>
  <si>
    <t>Pelluhue</t>
  </si>
  <si>
    <t>Constitución</t>
  </si>
  <si>
    <t>Curicó</t>
  </si>
  <si>
    <t>Colbún</t>
  </si>
  <si>
    <t>Vichuquén</t>
  </si>
  <si>
    <t>Licantén</t>
  </si>
  <si>
    <t>Portezuelo</t>
  </si>
  <si>
    <t>Ránquil</t>
  </si>
  <si>
    <t>Florida</t>
  </si>
  <si>
    <t>Chillán Viejo</t>
  </si>
  <si>
    <t>Bulnes</t>
  </si>
  <si>
    <t>San Ignacio</t>
  </si>
  <si>
    <t>Concepción</t>
  </si>
  <si>
    <t>El Carmen</t>
  </si>
  <si>
    <t>Pemuco</t>
  </si>
  <si>
    <t>Chiguayante</t>
  </si>
  <si>
    <t>Cabrero</t>
  </si>
  <si>
    <t>Hualqui</t>
  </si>
  <si>
    <t>Yumbel</t>
  </si>
  <si>
    <t>Yungay</t>
  </si>
  <si>
    <t>Tucapel</t>
  </si>
  <si>
    <t>Santa Juana</t>
  </si>
  <si>
    <t>San Rosendo</t>
  </si>
  <si>
    <t>Quilleco</t>
  </si>
  <si>
    <t>Laja</t>
  </si>
  <si>
    <t>Los Ángeles</t>
  </si>
  <si>
    <t>Curanilahue</t>
  </si>
  <si>
    <t>Negrete</t>
  </si>
  <si>
    <t>Contulmo</t>
  </si>
  <si>
    <t>San Nicolás</t>
  </si>
  <si>
    <t>Chillán</t>
  </si>
  <si>
    <t>Quirihue</t>
  </si>
  <si>
    <t>Ñiquén</t>
  </si>
  <si>
    <t>Ninhue</t>
  </si>
  <si>
    <t>Nacimiento</t>
  </si>
  <si>
    <t>Mulchén</t>
  </si>
  <si>
    <t>San Carlos</t>
  </si>
  <si>
    <t>Quillón</t>
  </si>
  <si>
    <t>Quilaco</t>
  </si>
  <si>
    <t>San Fabián</t>
  </si>
  <si>
    <t>Antuco</t>
  </si>
  <si>
    <t>Tirúa</t>
  </si>
  <si>
    <t>Los Álamos</t>
  </si>
  <si>
    <t>Coronel</t>
  </si>
  <si>
    <t>Coelemu</t>
  </si>
  <si>
    <t>Cobquecura</t>
  </si>
  <si>
    <t>Coihueco</t>
  </si>
  <si>
    <t>Cañete</t>
  </si>
  <si>
    <t>Lota</t>
  </si>
  <si>
    <t>Penco</t>
  </si>
  <si>
    <t>Trehuaco</t>
  </si>
  <si>
    <t>Pinto</t>
  </si>
  <si>
    <t>Tomé</t>
  </si>
  <si>
    <t>Lebu</t>
  </si>
  <si>
    <t>San Pedro de la Paz</t>
  </si>
  <si>
    <t>Talcahuano</t>
  </si>
  <si>
    <t>Alto Biobío</t>
  </si>
  <si>
    <t>Santa Bárbara</t>
  </si>
  <si>
    <t>Hualpén</t>
  </si>
  <si>
    <t>Traiguén</t>
  </si>
  <si>
    <t>Victoria</t>
  </si>
  <si>
    <t>Galvarino</t>
  </si>
  <si>
    <t>Perquenco</t>
  </si>
  <si>
    <t>Lautaro</t>
  </si>
  <si>
    <t>Temuco</t>
  </si>
  <si>
    <t>Padre las Casas</t>
  </si>
  <si>
    <t>Cunco</t>
  </si>
  <si>
    <t>Freire</t>
  </si>
  <si>
    <t>Pitrufquén</t>
  </si>
  <si>
    <t>Gorbea</t>
  </si>
  <si>
    <t>Villarrica</t>
  </si>
  <si>
    <t>Loncoche</t>
  </si>
  <si>
    <t>Los Sauces</t>
  </si>
  <si>
    <t>Purén</t>
  </si>
  <si>
    <t>Collipulli</t>
  </si>
  <si>
    <t>Lumaco</t>
  </si>
  <si>
    <t>Renaico</t>
  </si>
  <si>
    <t>Angol</t>
  </si>
  <si>
    <t>Vilcún</t>
  </si>
  <si>
    <t>Pucón</t>
  </si>
  <si>
    <t>Curacautín</t>
  </si>
  <si>
    <t>Lonquimay</t>
  </si>
  <si>
    <t>Melipeuco</t>
  </si>
  <si>
    <t>Toltén</t>
  </si>
  <si>
    <t>Saavedra</t>
  </si>
  <si>
    <t>Carahue</t>
  </si>
  <si>
    <t>Curarrehue</t>
  </si>
  <si>
    <t>Teodoro Schmidt</t>
  </si>
  <si>
    <t>Nueva Imperial</t>
  </si>
  <si>
    <t>Cholchol</t>
  </si>
  <si>
    <t>Lanco</t>
  </si>
  <si>
    <t>Máfil</t>
  </si>
  <si>
    <t>Paillaco</t>
  </si>
  <si>
    <t>Futrono</t>
  </si>
  <si>
    <t>Corral</t>
  </si>
  <si>
    <t>Mariquina</t>
  </si>
  <si>
    <t>Panguipulli</t>
  </si>
  <si>
    <t>Lago Ranco</t>
  </si>
  <si>
    <t>Río Bueno</t>
  </si>
  <si>
    <t>La Unión</t>
  </si>
  <si>
    <t>San Pablo</t>
  </si>
  <si>
    <t>Puerto Octay</t>
  </si>
  <si>
    <t>Frutillar</t>
  </si>
  <si>
    <t>Puyehue</t>
  </si>
  <si>
    <t>Futaleufú</t>
  </si>
  <si>
    <t>Queilén</t>
  </si>
  <si>
    <t>Quinchao</t>
  </si>
  <si>
    <t>Los Muermos</t>
  </si>
  <si>
    <t>Purranque</t>
  </si>
  <si>
    <t>San Juan de La Costa</t>
  </si>
  <si>
    <t>Puerto Varas</t>
  </si>
  <si>
    <t>Quellón</t>
  </si>
  <si>
    <t>Calbuco</t>
  </si>
  <si>
    <t>Dalcahue</t>
  </si>
  <si>
    <t>Fresia</t>
  </si>
  <si>
    <t>Quemchi</t>
  </si>
  <si>
    <t>Puerto Montt</t>
  </si>
  <si>
    <t>Río Negro</t>
  </si>
  <si>
    <t>Cochamó</t>
  </si>
  <si>
    <t>Puqueldón</t>
  </si>
  <si>
    <t>Curaco de Vélez</t>
  </si>
  <si>
    <t>Hualaihué</t>
  </si>
  <si>
    <t>Maullín</t>
  </si>
  <si>
    <t>Ancud</t>
  </si>
  <si>
    <t>Castro</t>
  </si>
  <si>
    <t>Chonchi</t>
  </si>
  <si>
    <t>Chaitén</t>
  </si>
  <si>
    <t>Lago Verde</t>
  </si>
  <si>
    <t>Río Ibáñez</t>
  </si>
  <si>
    <t>Cochrane</t>
  </si>
  <si>
    <t>Guaitecas</t>
  </si>
  <si>
    <t>Coyhaique</t>
  </si>
  <si>
    <t>Chile Chico</t>
  </si>
  <si>
    <t>Aysén</t>
  </si>
  <si>
    <t>Cisnes</t>
  </si>
  <si>
    <t>Tortel</t>
  </si>
  <si>
    <t>Ohiggins</t>
  </si>
  <si>
    <t>Torres del Paine</t>
  </si>
  <si>
    <t>Laguna Blanca</t>
  </si>
  <si>
    <t>Primavera</t>
  </si>
  <si>
    <t>Porvenir</t>
  </si>
  <si>
    <t>Punta Arenas</t>
  </si>
  <si>
    <t>Timaukel</t>
  </si>
  <si>
    <t>Cabo de Hornos</t>
  </si>
  <si>
    <t>Natales</t>
  </si>
  <si>
    <t>Río Verde</t>
  </si>
  <si>
    <t>Litueche</t>
  </si>
  <si>
    <t>Navidad</t>
  </si>
  <si>
    <t>Coinco</t>
  </si>
  <si>
    <t>Ercilla</t>
  </si>
  <si>
    <t>San Gregorio</t>
  </si>
  <si>
    <t>Juan Fernández</t>
  </si>
  <si>
    <t>Antártica</t>
  </si>
  <si>
    <t>Versión planilla y fecha</t>
  </si>
  <si>
    <t>Identificador único de la campaña de monitoreo. Se debe colocar el ID Campaña previamente definido en la hoja Campaña</t>
  </si>
  <si>
    <t>Identificador de la estación en la que se obtuvo el registro biológico. Se debe colocar un ID EstacionReplica previamente definido en la hoja EstacionReplica</t>
  </si>
  <si>
    <t>Repositorio de planillas</t>
  </si>
  <si>
    <t>Bosque nativo</t>
  </si>
  <si>
    <t>Ecosistema de bosque templado cálido de hoja caduca de invierno</t>
  </si>
  <si>
    <t>m</t>
  </si>
  <si>
    <t>Animalia</t>
  </si>
  <si>
    <t>Acanthocephala</t>
  </si>
  <si>
    <t>Hembra en celo</t>
  </si>
  <si>
    <t>Macho</t>
  </si>
  <si>
    <t>Juvenil</t>
  </si>
  <si>
    <t>Alimentándose</t>
  </si>
  <si>
    <t>Árbol</t>
  </si>
  <si>
    <t>Observación directa</t>
  </si>
  <si>
    <t>Área</t>
  </si>
  <si>
    <t>Presencia/ausencia</t>
  </si>
  <si>
    <t>Red surber</t>
  </si>
  <si>
    <t>Bosque plantación exóticas</t>
  </si>
  <si>
    <t>Ecosistema de bosque desértico caducifolio de sequía</t>
  </si>
  <si>
    <t>km</t>
  </si>
  <si>
    <t>Chromista</t>
  </si>
  <si>
    <t>Annelida</t>
  </si>
  <si>
    <t>Macho beligerante</t>
  </si>
  <si>
    <t>Hembra</t>
  </si>
  <si>
    <t>Adulto</t>
  </si>
  <si>
    <t>Cazando</t>
  </si>
  <si>
    <t>Arbusto</t>
  </si>
  <si>
    <t>Captura (directo)</t>
  </si>
  <si>
    <t>Cuadrante</t>
  </si>
  <si>
    <t>Abundancia</t>
  </si>
  <si>
    <t>Abundancia absoluta</t>
  </si>
  <si>
    <t xml:space="preserve">Arrastre de fondo </t>
  </si>
  <si>
    <t>Ecosistema de bosque templado-frío caducifolio de invierno</t>
  </si>
  <si>
    <t>m2</t>
  </si>
  <si>
    <t>Fungi</t>
  </si>
  <si>
    <t>Arthropoda</t>
  </si>
  <si>
    <t>Hembra preñada</t>
  </si>
  <si>
    <t>Hermafrodita</t>
  </si>
  <si>
    <t>Senescente</t>
  </si>
  <si>
    <t>Juego</t>
  </si>
  <si>
    <t>Hierba</t>
  </si>
  <si>
    <t>Monitoreo aéreo (directo)</t>
  </si>
  <si>
    <t>Transecto</t>
  </si>
  <si>
    <t>Biomasa</t>
  </si>
  <si>
    <t>Abundancia relativa</t>
  </si>
  <si>
    <t>Observación ad-hoc</t>
  </si>
  <si>
    <t>Ecosistemas acuáticos</t>
  </si>
  <si>
    <t>Ecosistemas forestales dominados por coníferas</t>
  </si>
  <si>
    <t>Plantae</t>
  </si>
  <si>
    <t>Brachiopoda</t>
  </si>
  <si>
    <t>Hembra con crías</t>
  </si>
  <si>
    <t>Sin dimorfismo observable</t>
  </si>
  <si>
    <t>Reposando</t>
  </si>
  <si>
    <t>Roseta</t>
  </si>
  <si>
    <t>Parcela</t>
  </si>
  <si>
    <t>Cobertura</t>
  </si>
  <si>
    <t>Punto de conteo</t>
  </si>
  <si>
    <t>Ecosistemas desérticos</t>
  </si>
  <si>
    <t>Ecosistema de bosque esclerófilo de hoja ancha</t>
  </si>
  <si>
    <t>Protozoa</t>
  </si>
  <si>
    <t>Bryozoa</t>
  </si>
  <si>
    <t>Macho con crías</t>
  </si>
  <si>
    <t xml:space="preserve">No registrada </t>
  </si>
  <si>
    <t>Larva</t>
  </si>
  <si>
    <t>Domesticado</t>
  </si>
  <si>
    <t>Rastrera</t>
  </si>
  <si>
    <t>Registro cámaras trampa</t>
  </si>
  <si>
    <t>Registro individual</t>
  </si>
  <si>
    <t>Anillamiento</t>
  </si>
  <si>
    <t>Ecosistemas costeros u oceánicos</t>
  </si>
  <si>
    <t>Ecosistema de bosque subantártico de hoja ancha</t>
  </si>
  <si>
    <t>Chaetognatha</t>
  </si>
  <si>
    <t>Hembra empollando</t>
  </si>
  <si>
    <t>Ninfa</t>
  </si>
  <si>
    <t>En vigilia</t>
  </si>
  <si>
    <t>Trepadora</t>
  </si>
  <si>
    <t>Registro auditivo</t>
  </si>
  <si>
    <t>Transecta</t>
  </si>
  <si>
    <t xml:space="preserve">Ecosistemas cordilleranos </t>
  </si>
  <si>
    <t>Bosque latifoliado templado-cálido</t>
  </si>
  <si>
    <t>Chordata</t>
  </si>
  <si>
    <t>Macho empollando</t>
  </si>
  <si>
    <t>Pupa</t>
  </si>
  <si>
    <t>En época reproductiva</t>
  </si>
  <si>
    <t>Epífita</t>
  </si>
  <si>
    <t>Registro de heces</t>
  </si>
  <si>
    <t>Trampas Sherman</t>
  </si>
  <si>
    <t>Alta montaña (sobre línea arbórea)</t>
  </si>
  <si>
    <t>Bosque latifoliado templado-frío</t>
  </si>
  <si>
    <t>Cnidaria</t>
  </si>
  <si>
    <t>Imago</t>
  </si>
  <si>
    <t>En cortejo</t>
  </si>
  <si>
    <t>Cojín</t>
  </si>
  <si>
    <t>Registro de egagrópilas</t>
  </si>
  <si>
    <t xml:space="preserve">Densidad absoluta </t>
  </si>
  <si>
    <t>Red niebla</t>
  </si>
  <si>
    <t>Afloramientos rocosos</t>
  </si>
  <si>
    <t>Ecosistemas urbanos</t>
  </si>
  <si>
    <t>Ctenophora</t>
  </si>
  <si>
    <t>Crecimiento vegetativo</t>
  </si>
  <si>
    <t xml:space="preserve">En competencia </t>
  </si>
  <si>
    <t>Alfombra</t>
  </si>
  <si>
    <t>Registro de rastrojos</t>
  </si>
  <si>
    <t>Densidad relativa</t>
  </si>
  <si>
    <t>Harp traps</t>
  </si>
  <si>
    <t>Praderas</t>
  </si>
  <si>
    <t>Dicyemida</t>
  </si>
  <si>
    <t>Fase gametofítica</t>
  </si>
  <si>
    <t>Gigante</t>
  </si>
  <si>
    <t>Registro de huellas</t>
  </si>
  <si>
    <t>Frecuencia absoluta</t>
  </si>
  <si>
    <t>Trips lines</t>
  </si>
  <si>
    <t>Matorrales</t>
  </si>
  <si>
    <t>Desierto absoluto</t>
  </si>
  <si>
    <t>Echinodermata</t>
  </si>
  <si>
    <t>Fase esporofítica</t>
  </si>
  <si>
    <t>Enano</t>
  </si>
  <si>
    <t>Registro de osamentas</t>
  </si>
  <si>
    <t xml:space="preserve">Frecuencia relativa </t>
  </si>
  <si>
    <t>Detección de ecolocalizaciones</t>
  </si>
  <si>
    <t>Dunas</t>
  </si>
  <si>
    <t>Ecosistema desértico de baja elevación</t>
  </si>
  <si>
    <t>Gastrotricha</t>
  </si>
  <si>
    <t>Con flores</t>
  </si>
  <si>
    <t>Registro de nidos o madrigueras</t>
  </si>
  <si>
    <t>Trampas cámara</t>
  </si>
  <si>
    <t>Humedales</t>
  </si>
  <si>
    <t>Ecosistema del desierto andino por encima de la línea de árboles</t>
  </si>
  <si>
    <t>Hemichordata</t>
  </si>
  <si>
    <t>Con frutos</t>
  </si>
  <si>
    <t>Trampas de pelo</t>
  </si>
  <si>
    <t>Ecosistemas agropastoriles de uso intensivo</t>
  </si>
  <si>
    <t>Con soros</t>
  </si>
  <si>
    <t>Herbácea (COT)</t>
  </si>
  <si>
    <t>Líneas de atracción olfativa</t>
  </si>
  <si>
    <t>Ecosistemas dominados por suculentas</t>
  </si>
  <si>
    <t>Kinorhyncha</t>
  </si>
  <si>
    <t>Con conos</t>
  </si>
  <si>
    <t>Leñosas bajas (COT)</t>
  </si>
  <si>
    <t>Análisis de dieta o ADN</t>
  </si>
  <si>
    <t>Glaciares</t>
  </si>
  <si>
    <t>Loricifera</t>
  </si>
  <si>
    <t>Propagación por estolones</t>
  </si>
  <si>
    <t>Leñosas altas (COT)</t>
  </si>
  <si>
    <t>Radio telemetría y telemetría satelital</t>
  </si>
  <si>
    <t>Ecosistemas dominados por especies invasoras</t>
  </si>
  <si>
    <t>Micrognathozoa</t>
  </si>
  <si>
    <t xml:space="preserve">Propagación por yemas </t>
  </si>
  <si>
    <t>Suculentas, cactáceas y bromeliaceae (COT)</t>
  </si>
  <si>
    <t>Spotlighting</t>
  </si>
  <si>
    <t>Plantaciones de coníferas</t>
  </si>
  <si>
    <t>Mollusca</t>
  </si>
  <si>
    <t>Fructificando</t>
  </si>
  <si>
    <t>Punto de aves</t>
  </si>
  <si>
    <t>Plantaciones de hoja ancha</t>
  </si>
  <si>
    <t>Nematoda</t>
  </si>
  <si>
    <t>No registrada</t>
  </si>
  <si>
    <t>Transecta para aves</t>
  </si>
  <si>
    <t>Ecosistemas sobre coladas de lava, rocas volcánicas y cenizas</t>
  </si>
  <si>
    <t>Nematomorpha</t>
  </si>
  <si>
    <t>Play back</t>
  </si>
  <si>
    <t>Ecosistemas temáticos</t>
  </si>
  <si>
    <t>Nemertea</t>
  </si>
  <si>
    <t xml:space="preserve">Medición de tránsito aéreo </t>
  </si>
  <si>
    <t>Estepa andina del altiplano</t>
  </si>
  <si>
    <t>Onychophora</t>
  </si>
  <si>
    <t>Vara lazo</t>
  </si>
  <si>
    <t>Estepa andina de Chile central</t>
  </si>
  <si>
    <t>Orthonectida</t>
  </si>
  <si>
    <t>Trampas embudo</t>
  </si>
  <si>
    <t>Estepa patagónica</t>
  </si>
  <si>
    <t>Phoronida</t>
  </si>
  <si>
    <t>Headtorching</t>
  </si>
  <si>
    <t>Matorral caducifolio de sequía</t>
  </si>
  <si>
    <t>Placozoa</t>
  </si>
  <si>
    <t>Trampas tipo Tomahawk</t>
  </si>
  <si>
    <t>Matorrales de hoja perenne con hojas macrófilas</t>
  </si>
  <si>
    <t>Platyhelminthes</t>
  </si>
  <si>
    <t>Trampa de pozo o pitfall</t>
  </si>
  <si>
    <t>Exfoliante de hoja perenne con hojas micrófilas</t>
  </si>
  <si>
    <t>Porifera</t>
  </si>
  <si>
    <t>Red entomológica</t>
  </si>
  <si>
    <t>Complejos Industriales-Mineros</t>
  </si>
  <si>
    <t>Priapulida</t>
  </si>
  <si>
    <t>Trampas Barber sin atrayente</t>
  </si>
  <si>
    <t>Ecosistema de dunas de arena</t>
  </si>
  <si>
    <t>Rotifera</t>
  </si>
  <si>
    <t>Sabanilla o paraguas</t>
  </si>
  <si>
    <t>Ecosistema salar</t>
  </si>
  <si>
    <t>Sipuncula</t>
  </si>
  <si>
    <t>Trampa de luz</t>
  </si>
  <si>
    <t>Áreas no identificadas</t>
  </si>
  <si>
    <t>Tardigrada</t>
  </si>
  <si>
    <t>Xenacoelomorpha</t>
  </si>
  <si>
    <t>Ascomycota</t>
  </si>
  <si>
    <t>Basidiomycota</t>
  </si>
  <si>
    <t>Blastocladiomycota</t>
  </si>
  <si>
    <t>Chytridiomycota</t>
  </si>
  <si>
    <t>Entomophthoromycota</t>
  </si>
  <si>
    <t>Glomeromycota</t>
  </si>
  <si>
    <t>Zygomycota</t>
  </si>
  <si>
    <t>Anthocerotophyta</t>
  </si>
  <si>
    <t>Bryophyta</t>
  </si>
  <si>
    <t>Charophyta</t>
  </si>
  <si>
    <t>Chlorophyta</t>
  </si>
  <si>
    <t>Glaucophyta</t>
  </si>
  <si>
    <t>Marchantiophyta</t>
  </si>
  <si>
    <t>Rhodophyta</t>
  </si>
  <si>
    <t>Tracheophyta</t>
  </si>
  <si>
    <t>Amoebozoa</t>
  </si>
  <si>
    <t>Calcitarcha</t>
  </si>
  <si>
    <t>Choanozoa</t>
  </si>
  <si>
    <t>Euglenozoa</t>
  </si>
  <si>
    <t>Loukozoa</t>
  </si>
  <si>
    <t>Metamonada</t>
  </si>
  <si>
    <t>Microsporidia</t>
  </si>
  <si>
    <t>Vivo</t>
  </si>
  <si>
    <t>Muerto</t>
  </si>
  <si>
    <t>Dañado</t>
  </si>
  <si>
    <t>Indeterminado</t>
  </si>
  <si>
    <t>Áreas intervenidas</t>
  </si>
  <si>
    <t>ValidacionDatos</t>
  </si>
  <si>
    <t xml:space="preserve">Hoja informativa (no debe ser modificada) sobre las variables que tienen validaciones de valores reportados, útil para evitar múltiples escrituras para el mismo estado representado. Esta hoja, a diferencia de las anteriores, se debe leer no como una tabla sino como un conjunto de columnas independientes. </t>
  </si>
  <si>
    <t>Lista de datos válidos por variable. Las columnas en negrita y subrayadas son validaciones estrictas, es decir, no acepta otro valores que los detallados.</t>
  </si>
  <si>
    <t>Validación de datos</t>
  </si>
  <si>
    <t>Exposición</t>
  </si>
  <si>
    <t>Norte | Sur | Este | Oeste | NE | NO | SE | SO</t>
  </si>
  <si>
    <t>Norte</t>
  </si>
  <si>
    <t>Sur</t>
  </si>
  <si>
    <t>Este</t>
  </si>
  <si>
    <t>Oeste</t>
  </si>
  <si>
    <t>NE</t>
  </si>
  <si>
    <t>NO</t>
  </si>
  <si>
    <t>SE</t>
  </si>
  <si>
    <t>SO</t>
  </si>
  <si>
    <t>Es la dirección de brújula (N,S,E,O) hacia la cual se encuentra una superficie o ladera. Sirve para explicar las especies que se encuentran en una estación determinada. Poner la exposición predominante de la EstacionReplica</t>
  </si>
  <si>
    <t>Cobertura absoluta</t>
  </si>
  <si>
    <t>Cobertura relativa</t>
  </si>
  <si>
    <t>lt</t>
  </si>
  <si>
    <t>No aplica</t>
  </si>
  <si>
    <t>Kamptozoa</t>
  </si>
  <si>
    <t>Mycetozoa</t>
  </si>
  <si>
    <t>Sarcomastigophora</t>
  </si>
  <si>
    <t>Sulcozoa</t>
  </si>
  <si>
    <t>Acavomonidia</t>
  </si>
  <si>
    <t>Bigyra</t>
  </si>
  <si>
    <t>Cercozoa</t>
  </si>
  <si>
    <t>Ciliophora</t>
  </si>
  <si>
    <t>Cryptophyta</t>
  </si>
  <si>
    <t>Foraminifera</t>
  </si>
  <si>
    <t>Haptophyta</t>
  </si>
  <si>
    <t>Heliozoa</t>
  </si>
  <si>
    <t>Myzozoa</t>
  </si>
  <si>
    <t>Ochrophyta</t>
  </si>
  <si>
    <t>Oomycota</t>
  </si>
  <si>
    <t>Picozoa</t>
  </si>
  <si>
    <t>Radiozoa</t>
  </si>
  <si>
    <t>Capturas con varas lazo, con malla y manualmente.</t>
  </si>
  <si>
    <t>Detección visual de ejemplares de cualquiera de las especies foco.</t>
  </si>
  <si>
    <t>Instalación diaria de trampas tomahawk de doble entrada en zonas rocosas, 7 horas cada trampa.</t>
  </si>
  <si>
    <t>Código individuo</t>
  </si>
  <si>
    <t>1 | 2 | 3 | Placa33 | A123 | ID3388</t>
  </si>
  <si>
    <t>ha</t>
  </si>
  <si>
    <t>La siguiente tabla muestra las definiciones de todos los campos a ser completados en la presente planilla. Se categoriza según hoja y nombre de campo de modo que facilite la interpretación y llenado de cada campo en particular mediante la definición, tipo de dato y ejemplos. 
Notas:
- En la columna de ejemplos, el símbolo "|" se refiere a filas diferentes. NO colocar en una misma celda
- Los números decimales se ejemplifican con "coma" pero Ud. Utilice la configuración propia de decimales (coma o punto) que tenga definido en su propio computador</t>
  </si>
  <si>
    <t>Código numérico o texto para identificar el individuo monitoreado. Pretende facilitar el remuestreo del mismo individuo o grupo con fines de monitoreo, rescate y relocalización. Se debe procurar que este código sea coherente entre diferentes informes entregados en el tiempo, es decir, que, por ejemplo, el individuo "Placa33" se refiera al mismo individuo en todos los reportes.</t>
  </si>
  <si>
    <t>Lycopodiophyta</t>
  </si>
  <si>
    <t>Magnoliophyta</t>
  </si>
  <si>
    <t>Pinophyta</t>
  </si>
  <si>
    <t>Psilophyta</t>
  </si>
  <si>
    <t>Pteridophyta</t>
  </si>
  <si>
    <t>Censo</t>
  </si>
  <si>
    <t>Intersección de puntos</t>
  </si>
  <si>
    <t>Recorrido pedestre</t>
  </si>
  <si>
    <t>Ecosistemas marinos</t>
  </si>
  <si>
    <t>Ecosistemas lacustres</t>
  </si>
  <si>
    <t>Ecosistemas ribereños</t>
  </si>
  <si>
    <t>Ecosistema estuarinos</t>
  </si>
  <si>
    <t>Ecosistemas intermareales</t>
  </si>
  <si>
    <t>Plano</t>
  </si>
  <si>
    <t>No Aplica</t>
  </si>
  <si>
    <t>Pesca eléctrica</t>
  </si>
  <si>
    <t>Observación de tránsito aéreo</t>
  </si>
  <si>
    <t>Botella Nansen</t>
  </si>
  <si>
    <t>Botella Niskin</t>
  </si>
  <si>
    <t>Colección de frutos</t>
  </si>
  <si>
    <t>Colección de semillas</t>
  </si>
  <si>
    <t>Draga Van Veen</t>
  </si>
  <si>
    <t>Red de Plancton</t>
  </si>
  <si>
    <t>Corer</t>
  </si>
  <si>
    <t>mm3</t>
  </si>
  <si>
    <t>cm3</t>
  </si>
  <si>
    <t>m3</t>
  </si>
  <si>
    <t>mm2</t>
  </si>
  <si>
    <t>Bacteria</t>
  </si>
  <si>
    <t>Abtitibacteriota</t>
  </si>
  <si>
    <t>Acidobacteriota</t>
  </si>
  <si>
    <t>Actinomycetota</t>
  </si>
  <si>
    <t>Aquificota</t>
  </si>
  <si>
    <t>Armatimonadota</t>
  </si>
  <si>
    <t>Atribacterota</t>
  </si>
  <si>
    <t>Bacillota</t>
  </si>
  <si>
    <t>Bacteroidota</t>
  </si>
  <si>
    <t>Balneolota</t>
  </si>
  <si>
    <t>Bdellovibrionota</t>
  </si>
  <si>
    <t>Caldisericota</t>
  </si>
  <si>
    <t>Calditrichota</t>
  </si>
  <si>
    <t>Campylobacterota</t>
  </si>
  <si>
    <t>Chlamydiota</t>
  </si>
  <si>
    <t>Chlorobiota</t>
  </si>
  <si>
    <t>Chloroflexota</t>
  </si>
  <si>
    <t>Chrysiogenota</t>
  </si>
  <si>
    <t>Coprothermobacterota</t>
  </si>
  <si>
    <t>Cyanobacteriota</t>
  </si>
  <si>
    <t>Deferribacterota</t>
  </si>
  <si>
    <t>Deinococcota</t>
  </si>
  <si>
    <t>Dictyoglomerota</t>
  </si>
  <si>
    <t>Dictyoglomota</t>
  </si>
  <si>
    <t>Elusimicrobiota</t>
  </si>
  <si>
    <t>Fibrobacterota</t>
  </si>
  <si>
    <t>Fusobacteriota</t>
  </si>
  <si>
    <t>Gemmatimonadota</t>
  </si>
  <si>
    <t>Kiritimatiellota</t>
  </si>
  <si>
    <t>Lentisphaerota</t>
  </si>
  <si>
    <t>Mycoplasmatota</t>
  </si>
  <si>
    <t>Nitrospinota</t>
  </si>
  <si>
    <t>Nitrospirota</t>
  </si>
  <si>
    <t>Planctomycetota</t>
  </si>
  <si>
    <t>Protophyta</t>
  </si>
  <si>
    <t>Pseudomonadota</t>
  </si>
  <si>
    <t>Rhodothermota</t>
  </si>
  <si>
    <t>Spirochaetota</t>
  </si>
  <si>
    <t>Synergistota</t>
  </si>
  <si>
    <t>Thermodesulfobacteriota</t>
  </si>
  <si>
    <t>Thermomicrobiota</t>
  </si>
  <si>
    <t>Thermotogota</t>
  </si>
  <si>
    <t>Verrucomicrobiota</t>
  </si>
  <si>
    <t>Peso seco</t>
  </si>
  <si>
    <t>Peso humedo</t>
  </si>
  <si>
    <t>Vuelo en dirección N</t>
  </si>
  <si>
    <t>Vuelo en dirección S</t>
  </si>
  <si>
    <t>Vuelo en dirección E</t>
  </si>
  <si>
    <t>Vuelo en dirección O</t>
  </si>
  <si>
    <t>Vuelo en dirección NE</t>
  </si>
  <si>
    <t>Vuelo en dirección NO</t>
  </si>
  <si>
    <t>Vuelo en dirección SE</t>
  </si>
  <si>
    <t>Vuelo en dirección SO</t>
  </si>
  <si>
    <t>Presencia = 1/Ausencia = 0</t>
  </si>
  <si>
    <t>%</t>
  </si>
  <si>
    <t>Individuos</t>
  </si>
  <si>
    <t>Individuos/mm2</t>
  </si>
  <si>
    <t>Individuos/cm2</t>
  </si>
  <si>
    <t>Individuos/m2</t>
  </si>
  <si>
    <t>Individuos/km2</t>
  </si>
  <si>
    <t>Individuos/ha</t>
  </si>
  <si>
    <t>Individuos/mm3</t>
  </si>
  <si>
    <t>Individuos/cm3</t>
  </si>
  <si>
    <t>Individuos/m3</t>
  </si>
  <si>
    <t>Individuos/ml</t>
  </si>
  <si>
    <t>Individuos/l</t>
  </si>
  <si>
    <t>Celulas</t>
  </si>
  <si>
    <t>Celulas/mm2</t>
  </si>
  <si>
    <t>Celulas/cm2</t>
  </si>
  <si>
    <t>Celulas/mm3</t>
  </si>
  <si>
    <t>Celulas/cm3</t>
  </si>
  <si>
    <t>Celulas/m3</t>
  </si>
  <si>
    <t>Celulas/ml</t>
  </si>
  <si>
    <t>Celulas/l</t>
  </si>
  <si>
    <t>mg</t>
  </si>
  <si>
    <t>g</t>
  </si>
  <si>
    <t>kg</t>
  </si>
  <si>
    <t>mg/mm2</t>
  </si>
  <si>
    <t>mg/cm2</t>
  </si>
  <si>
    <t>mg/m2</t>
  </si>
  <si>
    <t>g/cm2</t>
  </si>
  <si>
    <t>g/m2</t>
  </si>
  <si>
    <t>g/km2</t>
  </si>
  <si>
    <t>g/ha</t>
  </si>
  <si>
    <t>kg/m2</t>
  </si>
  <si>
    <t>kg/km2</t>
  </si>
  <si>
    <t>kg/ha</t>
  </si>
  <si>
    <t>ton/ha</t>
  </si>
  <si>
    <t>mg/mm3</t>
  </si>
  <si>
    <t>mg/cm3</t>
  </si>
  <si>
    <t>mg/m3</t>
  </si>
  <si>
    <t>mg/ml</t>
  </si>
  <si>
    <t>mg/l</t>
  </si>
  <si>
    <t>g/cm3</t>
  </si>
  <si>
    <t>g/m3</t>
  </si>
  <si>
    <t>g/ml</t>
  </si>
  <si>
    <t>g/l</t>
  </si>
  <si>
    <t>kg/m3</t>
  </si>
  <si>
    <t>kg/l</t>
  </si>
  <si>
    <t>Colmenas</t>
  </si>
  <si>
    <t>Huevos</t>
  </si>
  <si>
    <t>Madrigueras</t>
  </si>
  <si>
    <t>Nidos</t>
  </si>
  <si>
    <t>v5.2 (05/12/2022)</t>
  </si>
  <si>
    <t>M.v5.2.2022.09.15</t>
  </si>
  <si>
    <t>Formato de reporte biodiversidad SMA - Monitoreo y Línea Base</t>
  </si>
  <si>
    <t>Braun-Blanquet</t>
  </si>
  <si>
    <t>km2</t>
  </si>
  <si>
    <t>Marga Marga</t>
  </si>
  <si>
    <t>Colecta por 20 min</t>
  </si>
  <si>
    <t>Arachnida</t>
  </si>
  <si>
    <t>Araneae</t>
  </si>
  <si>
    <t>Thomisidae</t>
  </si>
  <si>
    <t>Misumenops</t>
  </si>
  <si>
    <t>temibilis</t>
  </si>
  <si>
    <t>Suelo desnudo</t>
  </si>
  <si>
    <t>Patrich Cerpa</t>
  </si>
  <si>
    <t>5 trampas pitfall separadas por 20 metros</t>
  </si>
  <si>
    <t>Insecta</t>
  </si>
  <si>
    <t>Coleoptera</t>
  </si>
  <si>
    <t>Bostrichidae</t>
  </si>
  <si>
    <t>Dexicrates</t>
  </si>
  <si>
    <t>robustus</t>
  </si>
  <si>
    <t>Carabidae</t>
  </si>
  <si>
    <t>Ogmopleura</t>
  </si>
  <si>
    <t>blanda</t>
  </si>
  <si>
    <t>Curculionidae</t>
  </si>
  <si>
    <t>Cyphometopus</t>
  </si>
  <si>
    <t>cinereus</t>
  </si>
  <si>
    <t>Listroderes</t>
  </si>
  <si>
    <t>Trachodema</t>
  </si>
  <si>
    <t>Melyridae</t>
  </si>
  <si>
    <t>Amecocerus</t>
  </si>
  <si>
    <t>Diptera</t>
  </si>
  <si>
    <t>Chloropidae</t>
  </si>
  <si>
    <t>Andres Fierro</t>
  </si>
  <si>
    <t>Mythicomyiidae</t>
  </si>
  <si>
    <t>Mythicomyia</t>
  </si>
  <si>
    <t>orthis</t>
  </si>
  <si>
    <t>Hemiptera</t>
  </si>
  <si>
    <t>Cicadellidae</t>
  </si>
  <si>
    <t>Bergallia</t>
  </si>
  <si>
    <t>Pentatomidae</t>
  </si>
  <si>
    <t>Chinavia</t>
  </si>
  <si>
    <t>musiva</t>
  </si>
  <si>
    <t>Hymenoptera</t>
  </si>
  <si>
    <t>Andrenidae</t>
  </si>
  <si>
    <t>Acamptopoeum</t>
  </si>
  <si>
    <t>submetallicum</t>
  </si>
  <si>
    <t>Apidae</t>
  </si>
  <si>
    <t>Apis</t>
  </si>
  <si>
    <t>mellifera</t>
  </si>
  <si>
    <t>Eulophidae</t>
  </si>
  <si>
    <t>Formicidae</t>
  </si>
  <si>
    <t>Forelius</t>
  </si>
  <si>
    <t>antarcticus</t>
  </si>
  <si>
    <t>Solenopsis</t>
  </si>
  <si>
    <t>gayi</t>
  </si>
  <si>
    <t>Halictidae</t>
  </si>
  <si>
    <t>Caenohalictus</t>
  </si>
  <si>
    <t>Lasioglossum</t>
  </si>
  <si>
    <t>Orthoptera</t>
  </si>
  <si>
    <t>Acridiidae</t>
  </si>
  <si>
    <t>Trimerotropis</t>
  </si>
  <si>
    <t>ochraceipennis</t>
  </si>
  <si>
    <t>Tettigoniidae</t>
  </si>
  <si>
    <t>Platydecticus</t>
  </si>
  <si>
    <t>Salticidae</t>
  </si>
  <si>
    <t>Saphrys</t>
  </si>
  <si>
    <t>Trombidiformes</t>
  </si>
  <si>
    <t>Erythraeidae</t>
  </si>
  <si>
    <t>Trampa de luz encendida por 4 horas</t>
  </si>
  <si>
    <t>Blattodea</t>
  </si>
  <si>
    <t>Kalotermitidae</t>
  </si>
  <si>
    <t>Neotermes</t>
  </si>
  <si>
    <t>chilensis</t>
  </si>
  <si>
    <t>Polycaon</t>
  </si>
  <si>
    <t>chilensis </t>
  </si>
  <si>
    <t>Coccinellidae</t>
  </si>
  <si>
    <t>Adalia</t>
  </si>
  <si>
    <t>angulifera</t>
  </si>
  <si>
    <t>Gnathotrupes</t>
  </si>
  <si>
    <t>Heteroceridae</t>
  </si>
  <si>
    <t>Heterocerus</t>
  </si>
  <si>
    <t>Arthrobrachus</t>
  </si>
  <si>
    <t>Empoasca</t>
  </si>
  <si>
    <t>Xerophloea</t>
  </si>
  <si>
    <t>viridis</t>
  </si>
  <si>
    <t>Cicadidae</t>
  </si>
  <si>
    <t>Chilecicada</t>
  </si>
  <si>
    <t>impartemporaria</t>
  </si>
  <si>
    <t>Miridae</t>
  </si>
  <si>
    <t>Engytatus</t>
  </si>
  <si>
    <t>Tuxenella</t>
  </si>
  <si>
    <t>fasciolaris</t>
  </si>
  <si>
    <t>Rhopalidae</t>
  </si>
  <si>
    <t>Liorhyssus</t>
  </si>
  <si>
    <t>hyalinus</t>
  </si>
  <si>
    <t>Colletidae</t>
  </si>
  <si>
    <t>Cadeguala</t>
  </si>
  <si>
    <t>occidentalis</t>
  </si>
  <si>
    <t>Crabronidae</t>
  </si>
  <si>
    <t>Bicyrtes</t>
  </si>
  <si>
    <t>variegatus</t>
  </si>
  <si>
    <t>Mutillidae</t>
  </si>
  <si>
    <t>Limaytilla</t>
  </si>
  <si>
    <t>Sphaeropthalma</t>
  </si>
  <si>
    <t>Plumaridae</t>
  </si>
  <si>
    <t>Plumarius</t>
  </si>
  <si>
    <t>Vespidae</t>
  </si>
  <si>
    <t>Vespula</t>
  </si>
  <si>
    <t>germanica</t>
  </si>
  <si>
    <t>Bombyliidae</t>
  </si>
  <si>
    <t>Hemipenthes</t>
  </si>
  <si>
    <t>Aphididae</t>
  </si>
  <si>
    <t>Tingidae</t>
  </si>
  <si>
    <t>Coleopterodes</t>
  </si>
  <si>
    <t>liliputianum</t>
  </si>
  <si>
    <t>Megachilidae</t>
  </si>
  <si>
    <t>Anthidium</t>
  </si>
  <si>
    <t>chilense</t>
  </si>
  <si>
    <t>Zethus</t>
  </si>
  <si>
    <t>dicomboda</t>
  </si>
  <si>
    <t>Phonognathidae</t>
  </si>
  <si>
    <t>Zygiella</t>
  </si>
  <si>
    <t>x-notata</t>
  </si>
  <si>
    <t>Brentidae</t>
  </si>
  <si>
    <t>Mythapion</t>
  </si>
  <si>
    <t>trifolianum</t>
  </si>
  <si>
    <t>Araneidae</t>
  </si>
  <si>
    <t>Metepeira</t>
  </si>
  <si>
    <t>galatheae</t>
  </si>
  <si>
    <t>Anthomyiidae</t>
  </si>
  <si>
    <t>Anthomyia</t>
  </si>
  <si>
    <t>Diplocampta</t>
  </si>
  <si>
    <t>conopas</t>
  </si>
  <si>
    <t>limbatus</t>
  </si>
  <si>
    <t>Tenebrionidae</t>
  </si>
  <si>
    <t>Alphitobius</t>
  </si>
  <si>
    <t>diaperinus</t>
  </si>
  <si>
    <t>Chironomidae</t>
  </si>
  <si>
    <t>Chironomus</t>
  </si>
  <si>
    <t>Brachymyrmex</t>
  </si>
  <si>
    <t>patagonicus</t>
  </si>
  <si>
    <t>Dictyopharidae</t>
  </si>
  <si>
    <t>Chondrophana</t>
  </si>
  <si>
    <t>Phytocoris</t>
  </si>
  <si>
    <t>Harmostes</t>
  </si>
  <si>
    <t>Camponotus</t>
  </si>
  <si>
    <t>morosus</t>
  </si>
  <si>
    <t>Chrysomelidae</t>
  </si>
  <si>
    <t>Lithraeus</t>
  </si>
  <si>
    <t>Tephritidae</t>
  </si>
  <si>
    <t>Lamproxynella</t>
  </si>
  <si>
    <t>Strobelia</t>
  </si>
  <si>
    <t>Anyphaenidae</t>
  </si>
  <si>
    <t>Meriola</t>
  </si>
  <si>
    <t>aff quilicura</t>
  </si>
  <si>
    <t>quilicura</t>
  </si>
  <si>
    <t>Harmonia</t>
  </si>
  <si>
    <t>axyridis</t>
  </si>
  <si>
    <t>Oedemeridae</t>
  </si>
  <si>
    <t>Oxycopis</t>
  </si>
  <si>
    <t>Staphylinidae</t>
  </si>
  <si>
    <t>Atheta</t>
  </si>
  <si>
    <t>Simuliidae</t>
  </si>
  <si>
    <t>Simulium</t>
  </si>
  <si>
    <t>Sphaerosceridae</t>
  </si>
  <si>
    <t>Rachispoda</t>
  </si>
  <si>
    <t>Neuroptera</t>
  </si>
  <si>
    <t>Hemerobidae</t>
  </si>
  <si>
    <t>Hemerobius</t>
  </si>
  <si>
    <t>Myrmeleontidae</t>
  </si>
  <si>
    <t>Ameromyia</t>
  </si>
  <si>
    <t>Villa</t>
  </si>
  <si>
    <t>aquila</t>
  </si>
  <si>
    <t>Sicorisia</t>
  </si>
  <si>
    <t>discreta</t>
  </si>
  <si>
    <t>Lepidoptera</t>
  </si>
  <si>
    <t>Hesperiidae</t>
  </si>
  <si>
    <t>Hylephila</t>
  </si>
  <si>
    <t>fasciolata</t>
  </si>
  <si>
    <t>Trachelidae</t>
  </si>
  <si>
    <t>Eriopis</t>
  </si>
  <si>
    <t>festiva</t>
  </si>
  <si>
    <t>Calliphoridae</t>
  </si>
  <si>
    <t>Lucilia</t>
  </si>
  <si>
    <t>sericata</t>
  </si>
  <si>
    <t>Pogonomyrmex</t>
  </si>
  <si>
    <t>semistriata</t>
  </si>
  <si>
    <t>Megachile</t>
  </si>
  <si>
    <t>saulcyi</t>
  </si>
  <si>
    <t>Pompilidae</t>
  </si>
  <si>
    <t>Tachypompilus</t>
  </si>
  <si>
    <t>mendozae</t>
  </si>
  <si>
    <t>Polistes</t>
  </si>
  <si>
    <t>buyssoni</t>
  </si>
  <si>
    <t>Trampa malaise</t>
  </si>
  <si>
    <t>24 horas de funcionamiento</t>
  </si>
  <si>
    <t>Buprestidae</t>
  </si>
  <si>
    <t>Neocypetes</t>
  </si>
  <si>
    <t>Diadasia</t>
  </si>
  <si>
    <t>tessellatipennis </t>
  </si>
  <si>
    <t>Mogoplistidae</t>
  </si>
  <si>
    <t>Microgryllus</t>
  </si>
  <si>
    <t>pallipes</t>
  </si>
  <si>
    <t>Proscopidae</t>
  </si>
  <si>
    <t>Astroma</t>
  </si>
  <si>
    <t>Hypselops</t>
  </si>
  <si>
    <t>Indeterminada</t>
  </si>
  <si>
    <t>Aspidolobus</t>
  </si>
  <si>
    <t>Nycterinus</t>
  </si>
  <si>
    <t>australis</t>
  </si>
  <si>
    <t>Bradynobaenidae</t>
  </si>
  <si>
    <t>Eotilla</t>
  </si>
  <si>
    <t>mickeli</t>
  </si>
  <si>
    <t>Asilidae</t>
  </si>
  <si>
    <t>Tillobroma</t>
  </si>
  <si>
    <t>Torymidae</t>
  </si>
  <si>
    <t>Torymus</t>
  </si>
  <si>
    <t>Ectinogonia</t>
  </si>
  <si>
    <t>buqueti</t>
  </si>
  <si>
    <t>Scotobius</t>
  </si>
  <si>
    <t>Bombus</t>
  </si>
  <si>
    <t>dahlbomii</t>
  </si>
  <si>
    <t>Dorymyrmex</t>
  </si>
  <si>
    <t>latastei</t>
  </si>
  <si>
    <t>Philisca</t>
  </si>
  <si>
    <t>aff tripunctata</t>
  </si>
  <si>
    <t>tripunctata</t>
  </si>
  <si>
    <t>Aillutticus</t>
  </si>
  <si>
    <t>Nitidulidae</t>
  </si>
  <si>
    <t>Carpophilus</t>
  </si>
  <si>
    <t>hemipterus</t>
  </si>
  <si>
    <t>Mydidae</t>
  </si>
  <si>
    <t>Apiophora</t>
  </si>
  <si>
    <t>paulseni</t>
  </si>
  <si>
    <t>Phoridae</t>
  </si>
  <si>
    <t>Arachnospila</t>
  </si>
  <si>
    <t>Gryllidae</t>
  </si>
  <si>
    <t>Macrogryllus</t>
  </si>
  <si>
    <t>Dermestidae</t>
  </si>
  <si>
    <t>Reesa</t>
  </si>
  <si>
    <t>vespulae</t>
  </si>
  <si>
    <t>Calophyidae</t>
  </si>
  <si>
    <t>Calophya</t>
  </si>
  <si>
    <t>schini</t>
  </si>
  <si>
    <t>Coreidae</t>
  </si>
  <si>
    <t>Leptoglossus</t>
  </si>
  <si>
    <t>Reduviidae</t>
  </si>
  <si>
    <t>Phymata</t>
  </si>
  <si>
    <t>Xenogenus</t>
  </si>
  <si>
    <t>gracilis</t>
  </si>
  <si>
    <t>pollinosa</t>
  </si>
  <si>
    <t>Lycosidae</t>
  </si>
  <si>
    <t>Lycosa</t>
  </si>
  <si>
    <t>Sicariidae</t>
  </si>
  <si>
    <t>Sicarius</t>
  </si>
  <si>
    <t>thomisoides</t>
  </si>
  <si>
    <t>Solierella</t>
  </si>
  <si>
    <t>Gnaphosidae</t>
  </si>
  <si>
    <t>Echemoides</t>
  </si>
  <si>
    <t>Hypoponera</t>
  </si>
  <si>
    <t>eduardi</t>
  </si>
  <si>
    <t>manacus</t>
  </si>
  <si>
    <t>Solifugae</t>
  </si>
  <si>
    <t>Mummuciidae</t>
  </si>
  <si>
    <t>Mummucia</t>
  </si>
  <si>
    <t>Psyllobora</t>
  </si>
  <si>
    <t>humeralis</t>
  </si>
  <si>
    <t>Delia</t>
  </si>
  <si>
    <t>Cecidomyiidae</t>
  </si>
  <si>
    <t>Heleomyzidae</t>
  </si>
  <si>
    <t>Suillia</t>
  </si>
  <si>
    <t>Muscidae</t>
  </si>
  <si>
    <t>Dolichophaonia</t>
  </si>
  <si>
    <t>Tachinidae</t>
  </si>
  <si>
    <t>Clastoneura</t>
  </si>
  <si>
    <t>Spanipalpus</t>
  </si>
  <si>
    <t>Discopleurus</t>
  </si>
  <si>
    <t>Arthroconus</t>
  </si>
  <si>
    <t>Sciaridae</t>
  </si>
  <si>
    <t>Lygaeidae</t>
  </si>
  <si>
    <t>Nysius</t>
  </si>
  <si>
    <t>irroratus</t>
  </si>
  <si>
    <t>Gelechiidae</t>
  </si>
  <si>
    <t>Pterophoridae</t>
  </si>
  <si>
    <t>Emmelina</t>
  </si>
  <si>
    <t>monodactyla</t>
  </si>
  <si>
    <t>Caupolicana</t>
  </si>
  <si>
    <t>Neoterius</t>
  </si>
  <si>
    <t>mystax</t>
  </si>
  <si>
    <t>Grammicus</t>
  </si>
  <si>
    <t>Corynura</t>
  </si>
  <si>
    <t>Trachypus</t>
  </si>
  <si>
    <t>denticollis</t>
  </si>
  <si>
    <t>Callistochlora</t>
  </si>
  <si>
    <t>chloris</t>
  </si>
  <si>
    <t>Listrocerus</t>
  </si>
  <si>
    <t>Ulidiidae</t>
  </si>
  <si>
    <t>Physiphora</t>
  </si>
  <si>
    <t>alceae</t>
  </si>
  <si>
    <t>Lygaeus</t>
  </si>
  <si>
    <t>alboornatus</t>
  </si>
  <si>
    <t>Atrachelus</t>
  </si>
  <si>
    <t>rostraticeps</t>
  </si>
  <si>
    <t>Pseudagapostemon</t>
  </si>
  <si>
    <t>Sphecidae</t>
  </si>
  <si>
    <t>Sceliphron</t>
  </si>
  <si>
    <t>asiaticum</t>
  </si>
  <si>
    <t>Pachodynerus</t>
  </si>
  <si>
    <t>Archytas</t>
  </si>
  <si>
    <t>pilifrons</t>
  </si>
  <si>
    <t>Dioxyna</t>
  </si>
  <si>
    <t>Arhyssus</t>
  </si>
  <si>
    <t>tricostatus</t>
  </si>
  <si>
    <t>Mallophthiria</t>
  </si>
  <si>
    <t>Sericoleon</t>
  </si>
  <si>
    <t>Cryptochetidae</t>
  </si>
  <si>
    <t>Cryptochetum</t>
  </si>
  <si>
    <t>iceryae</t>
  </si>
  <si>
    <t>Atherigona</t>
  </si>
  <si>
    <t>Braconidae</t>
  </si>
  <si>
    <t>Pompilocalus</t>
  </si>
  <si>
    <t>hirticeps</t>
  </si>
  <si>
    <t>Diplopoda </t>
  </si>
  <si>
    <t>Polydesmida </t>
  </si>
  <si>
    <t>Paradoxosomatidae </t>
  </si>
  <si>
    <t>Ologonosoma</t>
  </si>
  <si>
    <t>Acledra</t>
  </si>
  <si>
    <t>Trupanea</t>
  </si>
  <si>
    <t>Opiliones</t>
  </si>
  <si>
    <t>Gonyleptidae</t>
  </si>
  <si>
    <t>Parabalta</t>
  </si>
  <si>
    <t>Metius</t>
  </si>
  <si>
    <t>Tabanidae</t>
  </si>
  <si>
    <t>Pseudomelpia</t>
  </si>
  <si>
    <t>horrens</t>
  </si>
  <si>
    <t>Syrphidae</t>
  </si>
  <si>
    <t>Syritta</t>
  </si>
  <si>
    <t>flaviventris</t>
  </si>
  <si>
    <t>Anthicidae</t>
  </si>
  <si>
    <t>Ischyropalpus</t>
  </si>
  <si>
    <t>Sericosoma</t>
  </si>
  <si>
    <t>Ephydridae</t>
  </si>
  <si>
    <t>Gastrops</t>
  </si>
  <si>
    <t>Palpibracus</t>
  </si>
  <si>
    <t>aff dimorphicus</t>
  </si>
  <si>
    <t>dimorphicus</t>
  </si>
  <si>
    <t>Pseudopachymerina</t>
  </si>
  <si>
    <t>spinipes</t>
  </si>
  <si>
    <t>Bethylidae</t>
  </si>
  <si>
    <t>Dolichopodidae</t>
  </si>
  <si>
    <t>Lonchaeidae</t>
  </si>
  <si>
    <t>Lonchaea</t>
  </si>
  <si>
    <t>Allograpta</t>
  </si>
  <si>
    <t>exoticus</t>
  </si>
  <si>
    <t>Bagrada</t>
  </si>
  <si>
    <t>hilaris</t>
  </si>
  <si>
    <t>Pteromalidae</t>
  </si>
  <si>
    <t>Thysanoptera</t>
  </si>
  <si>
    <t>Phlaeothripidae</t>
  </si>
  <si>
    <t>Trichoptera</t>
  </si>
  <si>
    <t>Fanniidae</t>
  </si>
  <si>
    <t>Fannia</t>
  </si>
  <si>
    <t>Myospila</t>
  </si>
  <si>
    <t>Siphona</t>
  </si>
  <si>
    <t>Celidosphenella</t>
  </si>
  <si>
    <t>Encyrtidae</t>
  </si>
  <si>
    <t>Pepsis</t>
  </si>
  <si>
    <t>limbata</t>
  </si>
  <si>
    <t>ELROB01</t>
  </si>
  <si>
    <t>Estación de muestreo de entomofauna</t>
  </si>
  <si>
    <t>El Roble</t>
  </si>
  <si>
    <t>ELROB02</t>
  </si>
  <si>
    <t>ELROB03</t>
  </si>
  <si>
    <t>ELROB04</t>
  </si>
  <si>
    <t>ELROB05</t>
  </si>
  <si>
    <t>ELROB06</t>
  </si>
  <si>
    <t>HUMBAT07</t>
  </si>
  <si>
    <t>Humedal de Batuco</t>
  </si>
  <si>
    <t>HUMBAT08</t>
  </si>
  <si>
    <t>HUMBAT09</t>
  </si>
  <si>
    <t>HUMBAT10</t>
  </si>
  <si>
    <t>HUMBAT11</t>
  </si>
  <si>
    <t>ELROB12</t>
  </si>
  <si>
    <t>ELROB13</t>
  </si>
  <si>
    <t>ELROB14</t>
  </si>
  <si>
    <t>ELROB15</t>
  </si>
  <si>
    <t>ELROB16</t>
  </si>
  <si>
    <t>ELROB17</t>
  </si>
  <si>
    <t>Verano 2025 (1)</t>
  </si>
  <si>
    <t>Verano</t>
  </si>
  <si>
    <t xml:space="preserve">Proporcionar información para la descripción de entomofauna </t>
  </si>
  <si>
    <t>Verano 2025 (2)</t>
  </si>
  <si>
    <t>Identificación a nivel de genero</t>
  </si>
  <si>
    <t>Identificación a nivel de familia</t>
  </si>
  <si>
    <t>Acledra dimidiaticollis</t>
  </si>
  <si>
    <t>Amecocerus cinerascens</t>
  </si>
  <si>
    <t>Trachodema tuberculosa </t>
  </si>
  <si>
    <t>Scotobius gayi</t>
  </si>
  <si>
    <t>Psyllobora pauline</t>
  </si>
  <si>
    <t>Oxycopis cerdai</t>
  </si>
  <si>
    <t>Neocypetes guttulata</t>
  </si>
  <si>
    <t>Arthrobrachus maestus</t>
  </si>
  <si>
    <t>Arthroconus fuscus</t>
  </si>
  <si>
    <t>Aspidolobus gayi</t>
  </si>
  <si>
    <t>Cyphometopus cinereus</t>
  </si>
  <si>
    <t>Discopleurus quadricollis</t>
  </si>
  <si>
    <t>genero Goniurella</t>
  </si>
  <si>
    <t>Grammicus mahunkai</t>
  </si>
  <si>
    <t>Ischyropalpus maculosus</t>
  </si>
  <si>
    <t>Lamproxynella impluviata</t>
  </si>
  <si>
    <t>Lithraeus egenus</t>
  </si>
  <si>
    <t>Macrogryllus pallipes</t>
  </si>
  <si>
    <t>Nycterinus rugiceps</t>
  </si>
  <si>
    <t>Hypselops oblonga meridionalis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</si>
</sst>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36">
    <font>
      <sz val="11"/>
      <color rgb="FF000000"/>
      <name val="Calibri"/>
    </font>
    <font>
      <sz val="11"/>
      <color theme="1"/>
      <name val="Calibri"/>
      <family val="2"/>
      <scheme val="minor"/>
    </font>
    <font>
      <sz val="11"/>
      <color theme="1"/>
      <name val="Calibri"/>
      <family val="2"/>
      <scheme val="minor"/>
    </font>
    <font>
      <b/>
      <sz val="18"/>
      <color rgb="FF000000"/>
      <name val="Calibri"/>
      <family val="2"/>
    </font>
    <font>
      <b/>
      <sz val="11"/>
      <color rgb="FF000000"/>
      <name val="Calibri"/>
      <family val="2"/>
    </font>
    <font>
      <sz val="11"/>
      <color theme="1"/>
      <name val="Calibri"/>
      <family val="2"/>
    </font>
    <font>
      <b/>
      <sz val="11"/>
      <name val="Calibri"/>
      <family val="2"/>
    </font>
    <font>
      <sz val="11"/>
      <name val="Calibri"/>
      <family val="2"/>
    </font>
    <font>
      <sz val="11"/>
      <color rgb="FF000000"/>
      <name val="Calibri"/>
      <family val="2"/>
    </font>
    <font>
      <sz val="8"/>
      <name val="Calibri"/>
      <family val="2"/>
    </font>
    <font>
      <sz val="11"/>
      <name val="CG Times (W1)"/>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font>
    <font>
      <b/>
      <sz val="11"/>
      <color rgb="FF000000"/>
      <name val="Calibri"/>
      <family val="2"/>
      <scheme val="minor"/>
    </font>
    <font>
      <sz val="11"/>
      <color rgb="FF000000"/>
      <name val="Calibri"/>
      <family val="2"/>
      <scheme val="minor"/>
    </font>
    <font>
      <sz val="11"/>
      <name val="Calibri"/>
      <family val="2"/>
      <scheme val="minor"/>
    </font>
    <font>
      <sz val="9"/>
      <color indexed="81"/>
      <name val="Tahoma"/>
      <family val="2"/>
    </font>
    <font>
      <i/>
      <sz val="11"/>
      <name val="Calibri"/>
      <family val="2"/>
      <scheme val="minor"/>
    </font>
    <font>
      <sz val="11"/>
      <color theme="1" tint="0.499984740745262"/>
      <name val="Calibri"/>
      <family val="2"/>
    </font>
    <font>
      <sz val="11"/>
      <color theme="0" tint="-0.499984740745262"/>
      <name val="Calibri"/>
      <family val="2"/>
    </font>
    <font>
      <b/>
      <u/>
      <sz val="11"/>
      <name val="Calibri"/>
      <family val="2"/>
    </font>
  </fonts>
  <fills count="40">
    <fill>
      <patternFill patternType="none"/>
    </fill>
    <fill>
      <patternFill patternType="gray125"/>
    </fill>
    <fill>
      <patternFill patternType="solid">
        <fgColor rgb="FFFFFFFF"/>
        <bgColor rgb="FFFFFFFF"/>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C000"/>
        <bgColor rgb="FF000000"/>
      </patternFill>
    </fill>
  </fills>
  <borders count="20">
    <border>
      <left/>
      <right/>
      <top/>
      <bottom/>
      <diagonal/>
    </border>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9BC2E6"/>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9BC2E6"/>
      </top>
      <bottom style="thin">
        <color rgb="FF9BC2E6"/>
      </bottom>
      <diagonal/>
    </border>
    <border>
      <left style="thin">
        <color indexed="64"/>
      </left>
      <right/>
      <top/>
      <bottom/>
      <diagonal/>
    </border>
  </borders>
  <cellStyleXfs count="46">
    <xf numFmtId="0" fontId="0" fillId="0" borderId="0"/>
    <xf numFmtId="0" fontId="10" fillId="0" borderId="1"/>
    <xf numFmtId="0" fontId="12" fillId="0" borderId="2"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8" fillId="7" borderId="5" applyNumberFormat="0" applyAlignment="0" applyProtection="0"/>
    <xf numFmtId="0" fontId="19" fillId="8" borderId="6" applyNumberFormat="0" applyAlignment="0" applyProtection="0"/>
    <xf numFmtId="0" fontId="20" fillId="8" borderId="5" applyNumberFormat="0" applyAlignment="0" applyProtection="0"/>
    <xf numFmtId="0" fontId="21" fillId="0" borderId="7" applyNumberFormat="0" applyFill="0" applyAlignment="0" applyProtection="0"/>
    <xf numFmtId="0" fontId="22" fillId="9" borderId="8" applyNumberFormat="0" applyAlignment="0" applyProtection="0"/>
    <xf numFmtId="0" fontId="25" fillId="0" borderId="10" applyNumberFormat="0" applyFill="0" applyAlignment="0" applyProtection="0"/>
    <xf numFmtId="0" fontId="2" fillId="0" borderId="1"/>
    <xf numFmtId="0" fontId="11" fillId="0" borderId="1" applyNumberFormat="0" applyFill="0" applyBorder="0" applyAlignment="0" applyProtection="0"/>
    <xf numFmtId="0" fontId="14" fillId="0" borderId="1" applyNumberFormat="0" applyFill="0" applyBorder="0" applyAlignment="0" applyProtection="0"/>
    <xf numFmtId="0" fontId="15" fillId="4" borderId="1" applyNumberFormat="0" applyBorder="0" applyAlignment="0" applyProtection="0"/>
    <xf numFmtId="0" fontId="16" fillId="5" borderId="1" applyNumberFormat="0" applyBorder="0" applyAlignment="0" applyProtection="0"/>
    <xf numFmtId="0" fontId="17" fillId="6" borderId="1" applyNumberFormat="0" applyBorder="0" applyAlignment="0" applyProtection="0"/>
    <xf numFmtId="0" fontId="23" fillId="0" borderId="1" applyNumberFormat="0" applyFill="0" applyBorder="0" applyAlignment="0" applyProtection="0"/>
    <xf numFmtId="0" fontId="2" fillId="10" borderId="9" applyNumberFormat="0" applyFont="0" applyAlignment="0" applyProtection="0"/>
    <xf numFmtId="0" fontId="24" fillId="0" borderId="1" applyNumberFormat="0" applyFill="0" applyBorder="0" applyAlignment="0" applyProtection="0"/>
    <xf numFmtId="0" fontId="26" fillId="11" borderId="1" applyNumberFormat="0" applyBorder="0" applyAlignment="0" applyProtection="0"/>
    <xf numFmtId="0" fontId="2" fillId="12" borderId="1" applyNumberFormat="0" applyBorder="0" applyAlignment="0" applyProtection="0"/>
    <xf numFmtId="0" fontId="2" fillId="13" borderId="1" applyNumberFormat="0" applyBorder="0" applyAlignment="0" applyProtection="0"/>
    <xf numFmtId="0" fontId="2" fillId="14" borderId="1" applyNumberFormat="0" applyBorder="0" applyAlignment="0" applyProtection="0"/>
    <xf numFmtId="0" fontId="26" fillId="15" borderId="1" applyNumberFormat="0" applyBorder="0" applyAlignment="0" applyProtection="0"/>
    <xf numFmtId="0" fontId="2" fillId="16" borderId="1" applyNumberFormat="0" applyBorder="0" applyAlignment="0" applyProtection="0"/>
    <xf numFmtId="0" fontId="2" fillId="17" borderId="1" applyNumberFormat="0" applyBorder="0" applyAlignment="0" applyProtection="0"/>
    <xf numFmtId="0" fontId="2" fillId="18" borderId="1" applyNumberFormat="0" applyBorder="0" applyAlignment="0" applyProtection="0"/>
    <xf numFmtId="0" fontId="26" fillId="19" borderId="1" applyNumberFormat="0" applyBorder="0" applyAlignment="0" applyProtection="0"/>
    <xf numFmtId="0" fontId="2" fillId="20" borderId="1" applyNumberFormat="0" applyBorder="0" applyAlignment="0" applyProtection="0"/>
    <xf numFmtId="0" fontId="2" fillId="21" borderId="1" applyNumberFormat="0" applyBorder="0" applyAlignment="0" applyProtection="0"/>
    <xf numFmtId="0" fontId="2" fillId="22" borderId="1" applyNumberFormat="0" applyBorder="0" applyAlignment="0" applyProtection="0"/>
    <xf numFmtId="0" fontId="26" fillId="23" borderId="1" applyNumberFormat="0" applyBorder="0" applyAlignment="0" applyProtection="0"/>
    <xf numFmtId="0" fontId="2" fillId="24" borderId="1" applyNumberFormat="0" applyBorder="0" applyAlignment="0" applyProtection="0"/>
    <xf numFmtId="0" fontId="2" fillId="25" borderId="1" applyNumberFormat="0" applyBorder="0" applyAlignment="0" applyProtection="0"/>
    <xf numFmtId="0" fontId="2" fillId="26" borderId="1" applyNumberFormat="0" applyBorder="0" applyAlignment="0" applyProtection="0"/>
    <xf numFmtId="0" fontId="26" fillId="27" borderId="1" applyNumberFormat="0" applyBorder="0" applyAlignment="0" applyProtection="0"/>
    <xf numFmtId="0" fontId="2" fillId="28" borderId="1" applyNumberFormat="0" applyBorder="0" applyAlignment="0" applyProtection="0"/>
    <xf numFmtId="0" fontId="2" fillId="29" borderId="1" applyNumberFormat="0" applyBorder="0" applyAlignment="0" applyProtection="0"/>
    <xf numFmtId="0" fontId="2" fillId="30" borderId="1" applyNumberFormat="0" applyBorder="0" applyAlignment="0" applyProtection="0"/>
    <xf numFmtId="0" fontId="26" fillId="31" borderId="1" applyNumberFormat="0" applyBorder="0" applyAlignment="0" applyProtection="0"/>
    <xf numFmtId="0" fontId="2" fillId="32" borderId="1" applyNumberFormat="0" applyBorder="0" applyAlignment="0" applyProtection="0"/>
    <xf numFmtId="0" fontId="2" fillId="33" borderId="1" applyNumberFormat="0" applyBorder="0" applyAlignment="0" applyProtection="0"/>
    <xf numFmtId="0" fontId="2" fillId="34" borderId="1" applyNumberFormat="0" applyBorder="0" applyAlignment="0" applyProtection="0"/>
    <xf numFmtId="0" fontId="27" fillId="0" borderId="0" applyNumberFormat="0" applyFill="0" applyBorder="0" applyAlignment="0" applyProtection="0"/>
    <xf numFmtId="0" fontId="1" fillId="0" borderId="1"/>
  </cellStyleXfs>
  <cellXfs count="95">
    <xf numFmtId="0" fontId="0" fillId="0" borderId="0" xfId="0"/>
    <xf numFmtId="0" fontId="3" fillId="0" borderId="0" xfId="0" applyFont="1"/>
    <xf numFmtId="0" fontId="8" fillId="0" borderId="0" xfId="0" applyFont="1"/>
    <xf numFmtId="0" fontId="0" fillId="0" borderId="0" xfId="0" applyAlignment="1">
      <alignment wrapText="1"/>
    </xf>
    <xf numFmtId="0" fontId="8" fillId="0" borderId="0" xfId="0" applyFont="1" applyAlignment="1">
      <alignment wrapText="1"/>
    </xf>
    <xf numFmtId="0" fontId="29" fillId="0" borderId="0" xfId="0" applyFont="1" applyAlignment="1">
      <alignment wrapText="1"/>
    </xf>
    <xf numFmtId="0" fontId="30" fillId="0" borderId="0" xfId="0" applyFont="1" applyAlignment="1">
      <alignment horizontal="left" vertical="top" wrapText="1"/>
    </xf>
    <xf numFmtId="0" fontId="30" fillId="2" borderId="0" xfId="0" applyFont="1" applyFill="1" applyAlignment="1">
      <alignment horizontal="left" vertical="top" wrapText="1"/>
    </xf>
    <xf numFmtId="14" fontId="30" fillId="2" borderId="0" xfId="0" applyNumberFormat="1" applyFont="1" applyFill="1" applyAlignment="1">
      <alignment horizontal="left" vertical="top" wrapText="1"/>
    </xf>
    <xf numFmtId="0" fontId="30" fillId="0" borderId="0" xfId="0" applyFont="1"/>
    <xf numFmtId="0" fontId="28" fillId="35" borderId="0" xfId="0" applyFont="1" applyFill="1" applyAlignment="1">
      <alignment wrapText="1"/>
    </xf>
    <xf numFmtId="0" fontId="29" fillId="0" borderId="0" xfId="0" applyFont="1" applyAlignment="1">
      <alignment horizontal="left" wrapText="1"/>
    </xf>
    <xf numFmtId="0" fontId="4" fillId="35" borderId="0" xfId="0" applyFont="1" applyFill="1" applyAlignment="1">
      <alignment horizontal="center"/>
    </xf>
    <xf numFmtId="0" fontId="4" fillId="0" borderId="0" xfId="0" applyFont="1" applyAlignment="1">
      <alignment wrapText="1"/>
    </xf>
    <xf numFmtId="0" fontId="28" fillId="35" borderId="0" xfId="0" applyFont="1" applyFill="1" applyAlignment="1">
      <alignment horizontal="left" wrapText="1"/>
    </xf>
    <xf numFmtId="0" fontId="7" fillId="0" borderId="0" xfId="0" applyFont="1" applyProtection="1">
      <protection locked="0"/>
    </xf>
    <xf numFmtId="164" fontId="7" fillId="0" borderId="0" xfId="0" applyNumberFormat="1" applyFont="1" applyProtection="1">
      <protection locked="0"/>
    </xf>
    <xf numFmtId="0" fontId="8" fillId="0" borderId="0" xfId="0" applyFont="1" applyProtection="1">
      <protection locked="0"/>
    </xf>
    <xf numFmtId="0" fontId="7" fillId="0" borderId="0" xfId="0" applyFont="1" applyAlignment="1" applyProtection="1">
      <alignment horizontal="center"/>
      <protection locked="0"/>
    </xf>
    <xf numFmtId="0" fontId="8" fillId="0" borderId="0" xfId="0" applyFont="1" applyAlignment="1" applyProtection="1">
      <alignment horizontal="center"/>
      <protection locked="0"/>
    </xf>
    <xf numFmtId="164" fontId="0" fillId="0" borderId="0" xfId="0" applyNumberFormat="1" applyAlignment="1" applyProtection="1">
      <alignment horizontal="center"/>
      <protection locked="0"/>
    </xf>
    <xf numFmtId="0" fontId="6" fillId="37" borderId="1" xfId="0" applyFont="1" applyFill="1" applyBorder="1" applyAlignment="1">
      <alignment horizontal="left" wrapText="1"/>
    </xf>
    <xf numFmtId="0" fontId="7" fillId="3" borderId="0" xfId="0" applyFont="1" applyFill="1" applyAlignment="1">
      <alignment horizontal="center" wrapText="1"/>
    </xf>
    <xf numFmtId="0" fontId="29" fillId="0" borderId="1" xfId="0" applyFont="1" applyBorder="1" applyAlignment="1">
      <alignment wrapText="1"/>
    </xf>
    <xf numFmtId="1" fontId="5" fillId="0" borderId="0" xfId="0" applyNumberFormat="1" applyFont="1" applyAlignment="1">
      <alignment wrapText="1"/>
    </xf>
    <xf numFmtId="0" fontId="0" fillId="0" borderId="0" xfId="0" applyProtection="1">
      <protection locked="0"/>
    </xf>
    <xf numFmtId="0" fontId="7" fillId="0" borderId="0" xfId="0" applyFont="1" applyAlignment="1" applyProtection="1">
      <alignment wrapText="1"/>
      <protection locked="0"/>
    </xf>
    <xf numFmtId="0" fontId="8" fillId="0" borderId="0" xfId="0" applyFont="1" applyAlignment="1" applyProtection="1">
      <alignment wrapText="1"/>
      <protection locked="0"/>
    </xf>
    <xf numFmtId="0" fontId="8" fillId="0" borderId="0" xfId="0" applyFont="1" applyAlignment="1">
      <alignment vertical="top" wrapText="1"/>
    </xf>
    <xf numFmtId="0" fontId="0" fillId="0" borderId="1" xfId="0" applyBorder="1"/>
    <xf numFmtId="49" fontId="29" fillId="0" borderId="0" xfId="0" applyNumberFormat="1" applyFont="1" applyAlignment="1">
      <alignment horizontal="left" wrapText="1"/>
    </xf>
    <xf numFmtId="0" fontId="8" fillId="0" borderId="0" xfId="0" applyFont="1" applyAlignment="1" applyProtection="1">
      <alignment horizontal="left"/>
      <protection locked="0"/>
    </xf>
    <xf numFmtId="0" fontId="7" fillId="0" borderId="0" xfId="0" applyFont="1" applyAlignment="1" applyProtection="1">
      <alignment horizontal="left"/>
      <protection locked="0"/>
    </xf>
    <xf numFmtId="0" fontId="30" fillId="0" borderId="0" xfId="0" applyFont="1" applyAlignment="1">
      <alignment wrapText="1"/>
    </xf>
    <xf numFmtId="0" fontId="4" fillId="35" borderId="0" xfId="0" applyFont="1" applyFill="1" applyAlignment="1">
      <alignment horizontal="center" wrapText="1"/>
    </xf>
    <xf numFmtId="49" fontId="29" fillId="0" borderId="0" xfId="0" quotePrefix="1" applyNumberFormat="1" applyFont="1" applyAlignment="1">
      <alignment horizontal="left" wrapText="1"/>
    </xf>
    <xf numFmtId="0" fontId="27" fillId="0" borderId="1" xfId="44" applyFill="1" applyBorder="1"/>
    <xf numFmtId="0" fontId="27" fillId="0" borderId="0" xfId="44" applyFill="1"/>
    <xf numFmtId="0" fontId="7" fillId="0" borderId="0" xfId="0" applyFont="1"/>
    <xf numFmtId="0" fontId="7" fillId="36" borderId="16" xfId="0" applyFont="1" applyFill="1" applyBorder="1" applyAlignment="1">
      <alignment wrapText="1"/>
    </xf>
    <xf numFmtId="17" fontId="0" fillId="0" borderId="0" xfId="0" applyNumberFormat="1" applyProtection="1">
      <protection locked="0"/>
    </xf>
    <xf numFmtId="0" fontId="0" fillId="0" borderId="0" xfId="0" applyAlignment="1" applyProtection="1">
      <alignment wrapText="1"/>
      <protection locked="0"/>
    </xf>
    <xf numFmtId="0" fontId="8" fillId="0" borderId="0" xfId="0" applyFont="1" applyAlignment="1">
      <alignment horizontal="left"/>
    </xf>
    <xf numFmtId="0" fontId="34" fillId="0" borderId="0" xfId="0" applyFont="1"/>
    <xf numFmtId="0" fontId="5" fillId="0" borderId="0" xfId="0" applyFont="1"/>
    <xf numFmtId="0" fontId="5" fillId="0" borderId="16" xfId="0" applyFont="1" applyBorder="1"/>
    <xf numFmtId="0" fontId="35" fillId="36" borderId="16" xfId="0" applyFont="1" applyFill="1" applyBorder="1" applyAlignment="1">
      <alignment wrapText="1"/>
    </xf>
    <xf numFmtId="0" fontId="35" fillId="3" borderId="0" xfId="0" applyFont="1" applyFill="1" applyAlignment="1">
      <alignment horizontal="center" wrapText="1"/>
    </xf>
    <xf numFmtId="0" fontId="35" fillId="0" borderId="0" xfId="0" applyFont="1" applyAlignment="1">
      <alignment horizontal="center" wrapText="1"/>
    </xf>
    <xf numFmtId="0" fontId="8" fillId="0" borderId="0" xfId="0" applyFont="1" applyAlignment="1">
      <alignment vertical="top"/>
    </xf>
    <xf numFmtId="0" fontId="30" fillId="0" borderId="0" xfId="0" applyFont="1" applyAlignment="1">
      <alignment horizontal="left" wrapText="1"/>
    </xf>
    <xf numFmtId="0" fontId="6" fillId="3" borderId="0" xfId="0" applyFont="1" applyFill="1" applyAlignment="1">
      <alignment horizontal="left" wrapText="1"/>
    </xf>
    <xf numFmtId="0" fontId="7" fillId="3" borderId="0" xfId="0" applyFont="1" applyFill="1" applyAlignment="1">
      <alignment wrapText="1"/>
    </xf>
    <xf numFmtId="0" fontId="7" fillId="3" borderId="0" xfId="0" applyFont="1" applyFill="1" applyAlignment="1">
      <alignment horizontal="left"/>
    </xf>
    <xf numFmtId="164" fontId="7" fillId="3" borderId="0" xfId="0" applyNumberFormat="1" applyFont="1" applyFill="1" applyAlignment="1">
      <alignment wrapText="1"/>
    </xf>
    <xf numFmtId="0" fontId="7" fillId="37" borderId="11" xfId="0" applyFont="1" applyFill="1" applyBorder="1" applyAlignment="1">
      <alignment horizontal="left" wrapText="1"/>
    </xf>
    <xf numFmtId="0" fontId="33" fillId="0" borderId="0" xfId="0" applyFont="1" applyAlignment="1">
      <alignment wrapText="1"/>
    </xf>
    <xf numFmtId="0" fontId="7" fillId="36" borderId="19" xfId="0" applyFont="1" applyFill="1" applyBorder="1"/>
    <xf numFmtId="0" fontId="7" fillId="0" borderId="13" xfId="0" applyFont="1" applyBorder="1"/>
    <xf numFmtId="0" fontId="7" fillId="0" borderId="14" xfId="0" applyFont="1" applyBorder="1"/>
    <xf numFmtId="0" fontId="7" fillId="36" borderId="12" xfId="0" applyFont="1" applyFill="1" applyBorder="1" applyAlignment="1">
      <alignment vertical="center"/>
    </xf>
    <xf numFmtId="0" fontId="7" fillId="0" borderId="13" xfId="0" applyFont="1" applyBorder="1" applyAlignment="1">
      <alignment vertical="center"/>
    </xf>
    <xf numFmtId="0" fontId="7" fillId="36" borderId="12" xfId="0" applyFont="1" applyFill="1" applyBorder="1"/>
    <xf numFmtId="0" fontId="7" fillId="0" borderId="1" xfId="0" applyFont="1" applyBorder="1" applyAlignment="1">
      <alignment horizontal="left" wrapText="1"/>
    </xf>
    <xf numFmtId="0" fontId="7" fillId="0" borderId="1" xfId="0" applyFont="1" applyBorder="1"/>
    <xf numFmtId="0" fontId="34" fillId="37" borderId="1" xfId="0" applyFont="1" applyFill="1" applyBorder="1" applyAlignment="1">
      <alignment horizontal="left" wrapText="1"/>
    </xf>
    <xf numFmtId="14" fontId="6" fillId="3" borderId="1" xfId="0" applyNumberFormat="1" applyFont="1" applyFill="1" applyBorder="1" applyAlignment="1">
      <alignment horizontal="left" wrapText="1"/>
    </xf>
    <xf numFmtId="0" fontId="33" fillId="3" borderId="0" xfId="0" applyFont="1" applyFill="1" applyAlignment="1">
      <alignment wrapText="1"/>
    </xf>
    <xf numFmtId="0" fontId="7" fillId="36" borderId="19" xfId="0" applyFont="1" applyFill="1" applyBorder="1" applyAlignment="1">
      <alignment wrapText="1"/>
    </xf>
    <xf numFmtId="0" fontId="7" fillId="36" borderId="17" xfId="0" applyFont="1" applyFill="1" applyBorder="1" applyAlignment="1">
      <alignment wrapText="1"/>
    </xf>
    <xf numFmtId="0" fontId="7" fillId="36" borderId="15" xfId="0" applyFont="1" applyFill="1" applyBorder="1" applyAlignment="1">
      <alignment horizontal="left" wrapText="1"/>
    </xf>
    <xf numFmtId="0" fontId="7" fillId="36" borderId="16" xfId="0" applyFont="1" applyFill="1" applyBorder="1" applyAlignment="1">
      <alignment horizontal="left" wrapText="1"/>
    </xf>
    <xf numFmtId="0" fontId="7" fillId="36" borderId="1" xfId="0" applyFont="1" applyFill="1" applyBorder="1" applyAlignment="1">
      <alignment horizontal="left" wrapText="1"/>
    </xf>
    <xf numFmtId="0" fontId="7" fillId="36" borderId="17" xfId="0" applyFont="1" applyFill="1" applyBorder="1" applyAlignment="1">
      <alignment horizontal="left" wrapText="1"/>
    </xf>
    <xf numFmtId="0" fontId="7" fillId="36" borderId="0" xfId="0" applyFont="1" applyFill="1" applyAlignment="1">
      <alignment horizontal="left" wrapText="1"/>
    </xf>
    <xf numFmtId="0" fontId="6" fillId="37" borderId="11" xfId="0" applyFont="1" applyFill="1" applyBorder="1" applyAlignment="1">
      <alignment horizontal="left" wrapText="1"/>
    </xf>
    <xf numFmtId="0" fontId="1" fillId="0" borderId="0" xfId="0" applyFont="1"/>
    <xf numFmtId="0" fontId="1" fillId="0" borderId="16" xfId="0" applyFont="1" applyBorder="1"/>
    <xf numFmtId="0" fontId="1" fillId="0" borderId="1" xfId="0" applyFont="1" applyBorder="1"/>
    <xf numFmtId="0" fontId="1" fillId="38" borderId="1" xfId="45" applyFill="1"/>
    <xf numFmtId="0" fontId="7" fillId="36" borderId="1" xfId="0" applyFont="1" applyFill="1" applyBorder="1" applyAlignment="1">
      <alignment wrapText="1"/>
    </xf>
    <xf numFmtId="0" fontId="0" fillId="39" borderId="1" xfId="0" applyFill="1" applyBorder="1"/>
    <xf numFmtId="0" fontId="8" fillId="39" borderId="1" xfId="0" applyFont="1" applyFill="1" applyBorder="1"/>
    <xf numFmtId="0" fontId="5" fillId="0" borderId="1" xfId="0" applyFont="1" applyBorder="1"/>
    <xf numFmtId="0" fontId="0" fillId="39" borderId="0" xfId="0" applyFill="1"/>
    <xf numFmtId="1" fontId="0" fillId="0" borderId="0" xfId="0" applyNumberFormat="1" applyProtection="1">
      <protection locked="0"/>
    </xf>
    <xf numFmtId="1" fontId="33" fillId="0" borderId="0" xfId="0" applyNumberFormat="1" applyFont="1" applyAlignment="1" applyProtection="1">
      <alignment horizontal="center"/>
      <protection locked="0"/>
    </xf>
    <xf numFmtId="0" fontId="4" fillId="0" borderId="0" xfId="0" applyFont="1" applyAlignment="1" applyProtection="1">
      <alignment horizontal="right"/>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164" fontId="7" fillId="0" borderId="0" xfId="0" applyNumberFormat="1" applyFont="1" applyAlignment="1" applyProtection="1">
      <alignment horizontal="center"/>
      <protection locked="0"/>
    </xf>
    <xf numFmtId="20" fontId="0" fillId="0" borderId="0" xfId="0" applyNumberFormat="1" applyProtection="1">
      <protection locked="0"/>
    </xf>
    <xf numFmtId="0" fontId="8" fillId="0" borderId="0" xfId="0" applyFont="1" applyAlignment="1">
      <alignment horizontal="left" vertical="center" wrapText="1"/>
    </xf>
    <xf numFmtId="0" fontId="6" fillId="37" borderId="18" xfId="0" applyFont="1" applyFill="1" applyBorder="1" applyAlignment="1">
      <alignment horizontal="center" vertical="center" wrapText="1"/>
    </xf>
    <xf numFmtId="0" fontId="0" fillId="0" borderId="0" xfId="0" applyAlignment="1">
      <alignment horizontal="left" vertical="top" wrapText="1"/>
    </xf>
  </cellXfs>
  <cellStyles count="46">
    <cellStyle name="20% - Énfasis1 2" xfId="21" xr:uid="{EF63E028-D2E8-4B5A-AA28-EEB7F9EEDC10}"/>
    <cellStyle name="20% - Énfasis2 2" xfId="25" xr:uid="{9A7F9236-F73C-49A9-9323-83B8EFE51C5A}"/>
    <cellStyle name="20% - Énfasis3 2" xfId="29" xr:uid="{30BF7FE1-6FEB-4865-96B3-D6EC5A76A6DD}"/>
    <cellStyle name="20% - Énfasis4 2" xfId="33" xr:uid="{44226F77-AE51-4CC8-B1E0-2EC479A12366}"/>
    <cellStyle name="20% - Énfasis5 2" xfId="37" xr:uid="{E6112845-FC11-45D2-8BEA-2760A423E58C}"/>
    <cellStyle name="20% - Énfasis6 2" xfId="41" xr:uid="{055604EC-9959-4839-A911-FDFED92C6DB4}"/>
    <cellStyle name="40% - Énfasis1 2" xfId="22" xr:uid="{E01C789E-3059-48A5-BCB6-ED03CAAA5477}"/>
    <cellStyle name="40% - Énfasis2 2" xfId="26" xr:uid="{F54B9959-52CC-433D-AF47-C8D43BB05063}"/>
    <cellStyle name="40% - Énfasis3 2" xfId="30" xr:uid="{876DB1E0-5D66-429B-A3A4-FB7F83F91CE0}"/>
    <cellStyle name="40% - Énfasis4 2" xfId="34" xr:uid="{F8F8D91A-65D1-4A75-82A6-6206F288CB32}"/>
    <cellStyle name="40% - Énfasis5 2" xfId="38" xr:uid="{5116BB3C-0533-41DF-A5A6-CCF9E902BF52}"/>
    <cellStyle name="40% - Énfasis6 2" xfId="42" xr:uid="{AD00B0F4-6B31-47A1-97C4-AC530714C6F6}"/>
    <cellStyle name="60% - Énfasis1 2" xfId="23" xr:uid="{964819E5-3EE2-4B96-ACCE-4E8CB2199EFA}"/>
    <cellStyle name="60% - Énfasis2 2" xfId="27" xr:uid="{55990425-A6B3-48D3-8F1D-38D25B3CE19D}"/>
    <cellStyle name="60% - Énfasis3 2" xfId="31" xr:uid="{3C778E3D-692D-45C5-B8F6-D73340D07458}"/>
    <cellStyle name="60% - Énfasis4 2" xfId="35" xr:uid="{31FBE990-C895-4431-9966-E7C679D541F7}"/>
    <cellStyle name="60% - Énfasis5 2" xfId="39" xr:uid="{DE4258A9-BFC6-4FD6-AC36-46637E1B78D5}"/>
    <cellStyle name="60% - Énfasis6 2" xfId="43" xr:uid="{6B8B2B7F-7180-4B80-BD5A-6CB37D62001A}"/>
    <cellStyle name="Bueno 2" xfId="14" xr:uid="{AAC61B1C-B77F-4131-B33B-FE0359599775}"/>
    <cellStyle name="Cálculo" xfId="7" builtinId="22" customBuiltin="1"/>
    <cellStyle name="Celda de comprobación" xfId="9" builtinId="23" customBuiltin="1"/>
    <cellStyle name="Celda vinculada" xfId="8" builtinId="24" customBuiltin="1"/>
    <cellStyle name="Encabezado 1" xfId="2" builtinId="16" customBuiltin="1"/>
    <cellStyle name="Encabezado 4 2" xfId="13" xr:uid="{59B5EBCA-8BB7-40CE-91F3-D45A9EDCD379}"/>
    <cellStyle name="Énfasis1 2" xfId="20" xr:uid="{E3966DEE-9A9B-411C-A9BB-27F21324A775}"/>
    <cellStyle name="Énfasis2 2" xfId="24" xr:uid="{05812652-89F0-4146-BE94-BBDA1781844C}"/>
    <cellStyle name="Énfasis3 2" xfId="28" xr:uid="{109CA172-29CF-4C69-8CA1-485BCDFF828B}"/>
    <cellStyle name="Énfasis4 2" xfId="32" xr:uid="{471C2017-94B4-41E1-A121-E1E81ADCC932}"/>
    <cellStyle name="Énfasis5 2" xfId="36" xr:uid="{F94B2657-A54C-40E9-BAE0-FE1E6E4C08D5}"/>
    <cellStyle name="Énfasis6 2" xfId="40" xr:uid="{F3BBAEB6-E39A-4FB4-82EC-A67F121981FB}"/>
    <cellStyle name="Entrada" xfId="5" builtinId="20" customBuiltin="1"/>
    <cellStyle name="Hipervínculo" xfId="44" builtinId="8"/>
    <cellStyle name="Incorrecto 2" xfId="15" xr:uid="{48B3254E-7ED7-4AF8-B8F9-EAECD23A7839}"/>
    <cellStyle name="Neutral 2" xfId="16" xr:uid="{08BE7922-3013-4445-8D67-AF323D1AD5E6}"/>
    <cellStyle name="Normal" xfId="0" builtinId="0"/>
    <cellStyle name="Normal 2" xfId="11" xr:uid="{F57D5F00-3E92-40F0-848D-833D3EA0AF7F}"/>
    <cellStyle name="Normal 3" xfId="1" xr:uid="{033B4B01-E521-43F2-BC4A-A8AAE80252D6}"/>
    <cellStyle name="Normal 4" xfId="45" xr:uid="{33DC9CE6-15F2-4C77-B517-2518439575D6}"/>
    <cellStyle name="Notas 2" xfId="18" xr:uid="{21D3C954-6BDA-4A93-A0F5-7B2A011DE5B8}"/>
    <cellStyle name="Salida" xfId="6" builtinId="21" customBuiltin="1"/>
    <cellStyle name="Texto de advertencia 2" xfId="17" xr:uid="{0022C13C-0023-4397-90B7-C32553DF359A}"/>
    <cellStyle name="Texto explicativo 2" xfId="19" xr:uid="{F7D85719-0040-44AA-826F-C62AD7532565}"/>
    <cellStyle name="Título 2" xfId="3" builtinId="17" customBuiltin="1"/>
    <cellStyle name="Título 3" xfId="4" builtinId="18" customBuiltin="1"/>
    <cellStyle name="Título 4" xfId="12" xr:uid="{05B4209A-CC59-4AD6-AA1F-DD37A7BE2A2B}"/>
    <cellStyle name="Total" xfId="10" builtinId="25" customBuiltin="1"/>
  </cellStyles>
  <dxfs count="0"/>
  <tableStyles count="0" defaultTableStyle="TableStyleMedium2" defaultPivotStyle="PivotStyleLight16"/>
  <colors>
    <mruColors>
      <color rgb="FFEEFE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u/2/folders/1_BNO0lCDdBTCGNXSiLqQXIbUhFzlOaUr" TargetMode="External"/><Relationship Id="rId2" Type="http://schemas.openxmlformats.org/officeDocument/2006/relationships/hyperlink" Target="https://portal.sma.gob.cl/index.php/portal-regulados/instructivos-y-guias/reporte-datos-biodiversidad" TargetMode="External"/><Relationship Id="rId1" Type="http://schemas.openxmlformats.org/officeDocument/2006/relationships/hyperlink" Target="https://oac.sma.gob.cl/Formularios/FormularioExtern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4DC84-2F3C-4BB4-AE57-256B5DC0601D}">
  <sheetPr codeName="Hoja1"/>
  <dimension ref="A1:C14"/>
  <sheetViews>
    <sheetView zoomScaleNormal="100" workbookViewId="0">
      <pane ySplit="9" topLeftCell="A10" activePane="bottomLeft" state="frozen"/>
      <selection pane="bottomLeft" activeCell="C14" sqref="C14"/>
    </sheetView>
  </sheetViews>
  <sheetFormatPr baseColWidth="10" defaultColWidth="11.44140625" defaultRowHeight="14.4"/>
  <cols>
    <col min="1" max="1" width="35" customWidth="1"/>
    <col min="2" max="2" width="87.6640625" customWidth="1"/>
    <col min="3" max="3" width="15.44140625" customWidth="1"/>
  </cols>
  <sheetData>
    <row r="1" spans="1:3" ht="23.4">
      <c r="A1" s="1" t="s">
        <v>1047</v>
      </c>
    </row>
    <row r="2" spans="1:3" ht="23.4">
      <c r="A2" s="1" t="s">
        <v>0</v>
      </c>
    </row>
    <row r="3" spans="1:3" ht="80.25" customHeight="1">
      <c r="A3" s="28" t="s">
        <v>1</v>
      </c>
      <c r="B3" s="28" t="s">
        <v>2</v>
      </c>
    </row>
    <row r="4" spans="1:3">
      <c r="A4" s="29" t="s">
        <v>3</v>
      </c>
      <c r="B4" s="36" t="s">
        <v>4</v>
      </c>
    </row>
    <row r="5" spans="1:3">
      <c r="A5" s="29" t="s">
        <v>5</v>
      </c>
      <c r="B5" s="37" t="s">
        <v>4</v>
      </c>
    </row>
    <row r="6" spans="1:3">
      <c r="A6" s="29" t="s">
        <v>651</v>
      </c>
      <c r="B6" s="37" t="s">
        <v>4</v>
      </c>
    </row>
    <row r="7" spans="1:3">
      <c r="A7" t="s">
        <v>648</v>
      </c>
      <c r="B7" s="42" t="s">
        <v>1045</v>
      </c>
    </row>
    <row r="9" spans="1:3" ht="33" customHeight="1">
      <c r="A9" s="12" t="s">
        <v>6</v>
      </c>
      <c r="B9" s="12" t="s">
        <v>7</v>
      </c>
      <c r="C9" s="34" t="s">
        <v>8</v>
      </c>
    </row>
    <row r="10" spans="1:3" ht="28.8">
      <c r="A10" s="2" t="s">
        <v>10</v>
      </c>
      <c r="B10" s="4" t="s">
        <v>11</v>
      </c>
      <c r="C10" s="2" t="s">
        <v>9</v>
      </c>
    </row>
    <row r="11" spans="1:3" ht="28.8">
      <c r="A11" s="2" t="s">
        <v>12</v>
      </c>
      <c r="B11" s="4" t="s">
        <v>13</v>
      </c>
      <c r="C11">
        <v>1</v>
      </c>
    </row>
    <row r="12" spans="1:3" ht="28.8">
      <c r="A12" s="2" t="s">
        <v>14</v>
      </c>
      <c r="B12" s="4" t="s">
        <v>15</v>
      </c>
      <c r="C12">
        <v>2</v>
      </c>
    </row>
    <row r="13" spans="1:3" ht="43.2">
      <c r="A13" s="2" t="s">
        <v>16</v>
      </c>
      <c r="B13" s="4" t="s">
        <v>17</v>
      </c>
      <c r="C13">
        <v>3</v>
      </c>
    </row>
    <row r="14" spans="1:3" ht="57.6">
      <c r="A14" s="2" t="s">
        <v>870</v>
      </c>
      <c r="B14" s="4" t="s">
        <v>871</v>
      </c>
      <c r="C14" s="2" t="s">
        <v>9</v>
      </c>
    </row>
  </sheetData>
  <sheetProtection algorithmName="SHA-512" hashValue="OFCG2X7rdb39IHgf8esQV5a0JqQgjaF2lAnOflzwEQhXOsU14yPFUMgtRZfLBJg27FNAU+ZxDFhiiOEblArZjA==" saltValue="DVI82DZIdP7kSz/Dq3/zxg==" spinCount="100000" sheet="1" formatCells="0" formatColumns="0" sort="0" autoFilter="0"/>
  <autoFilter ref="A9:C13" xr:uid="{11D4DC84-2F3C-4BB4-AE57-256B5DC0601D}"/>
  <hyperlinks>
    <hyperlink ref="B5" r:id="rId1" xr:uid="{87353167-8977-48C1-A793-2C9B0CEDFC59}"/>
    <hyperlink ref="B4" r:id="rId2" xr:uid="{CE0B7CF3-250A-450E-B709-C3C2A5C37703}"/>
    <hyperlink ref="B6" r:id="rId3" xr:uid="{50A0FF79-7226-4EA2-83DE-24FC43B3F4C2}"/>
  </hyperlinks>
  <pageMargins left="0.7" right="0.7" top="0.75" bottom="0.75" header="0.3" footer="0.3"/>
  <pageSetup paperSize="9" orientation="portrait" horizontalDpi="1200" verticalDpi="12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0DD40-CE7A-473C-8DF8-D5BF3066A1EA}">
  <sheetPr codeName="Hoja2"/>
  <dimension ref="A1:E16301"/>
  <sheetViews>
    <sheetView zoomScaleNormal="100" workbookViewId="0">
      <pane ySplit="4" topLeftCell="A5" activePane="bottomLeft" state="frozen"/>
      <selection pane="bottomLeft"/>
    </sheetView>
  </sheetViews>
  <sheetFormatPr baseColWidth="10" defaultColWidth="8.6640625" defaultRowHeight="11.25" customHeight="1"/>
  <cols>
    <col min="1" max="1" width="23.33203125" style="4" bestFit="1" customWidth="1"/>
    <col min="2" max="2" width="21.88671875" style="9" customWidth="1"/>
    <col min="3" max="3" width="57.88671875" style="6" customWidth="1"/>
    <col min="4" max="4" width="47.33203125" style="6" customWidth="1"/>
    <col min="5" max="5" width="17.88671875" style="3" customWidth="1"/>
    <col min="6" max="16384" width="8.6640625" style="3"/>
  </cols>
  <sheetData>
    <row r="1" spans="1:5" ht="23.25" customHeight="1">
      <c r="A1" s="1" t="s">
        <v>10</v>
      </c>
    </row>
    <row r="2" spans="1:5" ht="99" customHeight="1">
      <c r="A2" s="28" t="s">
        <v>18</v>
      </c>
      <c r="B2" s="92" t="s">
        <v>912</v>
      </c>
      <c r="C2" s="92"/>
      <c r="D2" s="92"/>
      <c r="E2" s="92"/>
    </row>
    <row r="3" spans="1:5" ht="22.5" customHeight="1"/>
    <row r="4" spans="1:5" s="13" customFormat="1" ht="35.25" customHeight="1">
      <c r="A4" s="10" t="s">
        <v>19</v>
      </c>
      <c r="B4" s="10" t="s">
        <v>52</v>
      </c>
      <c r="C4" s="10" t="s">
        <v>53</v>
      </c>
      <c r="D4" s="14" t="s">
        <v>54</v>
      </c>
      <c r="E4" s="14" t="s">
        <v>20</v>
      </c>
    </row>
    <row r="5" spans="1:5" s="13" customFormat="1" ht="43.2">
      <c r="A5" s="5" t="s">
        <v>12</v>
      </c>
      <c r="B5" s="3" t="s">
        <v>21</v>
      </c>
      <c r="C5" s="5" t="s">
        <v>55</v>
      </c>
      <c r="D5" s="24" t="s">
        <v>79</v>
      </c>
      <c r="E5" s="3" t="s">
        <v>57</v>
      </c>
    </row>
    <row r="6" spans="1:5" s="13" customFormat="1" ht="14.4">
      <c r="A6" s="5" t="s">
        <v>12</v>
      </c>
      <c r="B6" s="3" t="s">
        <v>58</v>
      </c>
      <c r="C6" s="5" t="s">
        <v>59</v>
      </c>
      <c r="D6" s="11" t="s">
        <v>60</v>
      </c>
      <c r="E6" s="3" t="s">
        <v>61</v>
      </c>
    </row>
    <row r="7" spans="1:5" ht="28.8">
      <c r="A7" s="23" t="s">
        <v>12</v>
      </c>
      <c r="B7" s="3" t="s">
        <v>22</v>
      </c>
      <c r="C7" s="23" t="s">
        <v>62</v>
      </c>
      <c r="D7" s="11" t="s">
        <v>56</v>
      </c>
      <c r="E7" s="4" t="s">
        <v>57</v>
      </c>
    </row>
    <row r="8" spans="1:5" ht="14.4">
      <c r="A8" s="5" t="s">
        <v>12</v>
      </c>
      <c r="B8" s="5" t="s">
        <v>23</v>
      </c>
      <c r="C8" s="5" t="s">
        <v>63</v>
      </c>
      <c r="D8" s="6" t="s">
        <v>64</v>
      </c>
      <c r="E8" s="4" t="s">
        <v>57</v>
      </c>
    </row>
    <row r="9" spans="1:5" ht="14.4">
      <c r="A9" s="5" t="s">
        <v>12</v>
      </c>
      <c r="B9" s="5" t="s">
        <v>24</v>
      </c>
      <c r="C9" s="5" t="s">
        <v>65</v>
      </c>
      <c r="D9" s="6" t="s">
        <v>66</v>
      </c>
      <c r="E9" s="4" t="s">
        <v>57</v>
      </c>
    </row>
    <row r="10" spans="1:5" ht="14.4">
      <c r="A10" s="5" t="s">
        <v>12</v>
      </c>
      <c r="B10" s="5" t="s">
        <v>25</v>
      </c>
      <c r="C10" s="5" t="s">
        <v>67</v>
      </c>
      <c r="D10" s="6" t="s">
        <v>68</v>
      </c>
      <c r="E10" s="4" t="s">
        <v>57</v>
      </c>
    </row>
    <row r="11" spans="1:5" ht="14.4">
      <c r="A11" s="5" t="s">
        <v>12</v>
      </c>
      <c r="B11" s="5" t="s">
        <v>26</v>
      </c>
      <c r="C11" s="5" t="s">
        <v>69</v>
      </c>
      <c r="D11" s="6" t="s">
        <v>64</v>
      </c>
      <c r="E11" s="4" t="s">
        <v>57</v>
      </c>
    </row>
    <row r="12" spans="1:5" ht="14.4">
      <c r="A12" s="5" t="s">
        <v>12</v>
      </c>
      <c r="B12" s="5" t="s">
        <v>27</v>
      </c>
      <c r="C12" s="5" t="s">
        <v>70</v>
      </c>
      <c r="D12" s="6" t="s">
        <v>66</v>
      </c>
      <c r="E12" s="4" t="s">
        <v>57</v>
      </c>
    </row>
    <row r="13" spans="1:5" ht="14.4">
      <c r="A13" s="5" t="s">
        <v>12</v>
      </c>
      <c r="B13" s="5" t="s">
        <v>28</v>
      </c>
      <c r="C13" s="5" t="s">
        <v>71</v>
      </c>
      <c r="D13" s="6" t="s">
        <v>68</v>
      </c>
      <c r="E13" s="4" t="s">
        <v>57</v>
      </c>
    </row>
    <row r="14" spans="1:5" ht="43.2">
      <c r="A14" s="5" t="s">
        <v>12</v>
      </c>
      <c r="B14" s="5" t="s">
        <v>72</v>
      </c>
      <c r="C14" s="5" t="s">
        <v>73</v>
      </c>
      <c r="D14" s="6" t="s">
        <v>74</v>
      </c>
      <c r="E14" s="3" t="s">
        <v>61</v>
      </c>
    </row>
    <row r="15" spans="1:5" ht="14.4">
      <c r="A15" s="5" t="s">
        <v>12</v>
      </c>
      <c r="B15" s="5" t="s">
        <v>75</v>
      </c>
      <c r="C15" s="5" t="s">
        <v>76</v>
      </c>
      <c r="D15" s="6" t="s">
        <v>77</v>
      </c>
      <c r="E15" s="3" t="s">
        <v>61</v>
      </c>
    </row>
    <row r="16" spans="1:5" ht="43.2">
      <c r="A16" s="5" t="s">
        <v>14</v>
      </c>
      <c r="B16" s="33" t="s">
        <v>29</v>
      </c>
      <c r="C16" s="5" t="s">
        <v>78</v>
      </c>
      <c r="D16" s="24" t="s">
        <v>79</v>
      </c>
      <c r="E16" s="4" t="s">
        <v>57</v>
      </c>
    </row>
    <row r="17" spans="1:5" ht="43.2">
      <c r="A17" s="5" t="s">
        <v>14</v>
      </c>
      <c r="B17" s="33" t="s">
        <v>80</v>
      </c>
      <c r="C17" s="5" t="s">
        <v>81</v>
      </c>
      <c r="D17" s="11" t="s">
        <v>82</v>
      </c>
      <c r="E17" s="4" t="s">
        <v>61</v>
      </c>
    </row>
    <row r="18" spans="1:5" ht="28.8">
      <c r="A18" s="5" t="s">
        <v>14</v>
      </c>
      <c r="B18" s="3" t="s">
        <v>83</v>
      </c>
      <c r="C18" s="5" t="s">
        <v>84</v>
      </c>
      <c r="D18" s="11" t="s">
        <v>85</v>
      </c>
      <c r="E18" s="4" t="s">
        <v>61</v>
      </c>
    </row>
    <row r="19" spans="1:5" ht="57.6">
      <c r="A19" s="5" t="s">
        <v>14</v>
      </c>
      <c r="B19" s="33" t="s">
        <v>30</v>
      </c>
      <c r="C19" s="5" t="s">
        <v>86</v>
      </c>
      <c r="D19" s="11" t="s">
        <v>87</v>
      </c>
      <c r="E19" s="4" t="s">
        <v>57</v>
      </c>
    </row>
    <row r="20" spans="1:5" ht="57.6">
      <c r="A20" s="5" t="s">
        <v>14</v>
      </c>
      <c r="B20" s="33" t="s">
        <v>88</v>
      </c>
      <c r="C20" s="5" t="s">
        <v>89</v>
      </c>
      <c r="D20" s="11" t="s">
        <v>90</v>
      </c>
      <c r="E20" s="4" t="s">
        <v>61</v>
      </c>
    </row>
    <row r="21" spans="1:5" ht="43.2">
      <c r="A21" s="5" t="s">
        <v>14</v>
      </c>
      <c r="B21" s="33" t="s">
        <v>31</v>
      </c>
      <c r="C21" s="5" t="s">
        <v>91</v>
      </c>
      <c r="D21" s="11" t="s">
        <v>92</v>
      </c>
      <c r="E21" s="4" t="s">
        <v>93</v>
      </c>
    </row>
    <row r="22" spans="1:5" ht="43.2">
      <c r="A22" s="5" t="s">
        <v>14</v>
      </c>
      <c r="B22" s="33" t="s">
        <v>32</v>
      </c>
      <c r="C22" s="5" t="s">
        <v>94</v>
      </c>
      <c r="D22" s="11" t="s">
        <v>95</v>
      </c>
      <c r="E22" s="4" t="s">
        <v>93</v>
      </c>
    </row>
    <row r="23" spans="1:5" ht="28.8">
      <c r="A23" s="5" t="s">
        <v>14</v>
      </c>
      <c r="B23" s="33" t="s">
        <v>33</v>
      </c>
      <c r="C23" s="5" t="s">
        <v>96</v>
      </c>
      <c r="D23" s="11" t="s">
        <v>97</v>
      </c>
      <c r="E23" s="4" t="s">
        <v>93</v>
      </c>
    </row>
    <row r="24" spans="1:5" ht="28.8">
      <c r="A24" s="5" t="s">
        <v>14</v>
      </c>
      <c r="B24" s="33" t="s">
        <v>34</v>
      </c>
      <c r="C24" s="5" t="s">
        <v>98</v>
      </c>
      <c r="D24" s="11" t="s">
        <v>99</v>
      </c>
      <c r="E24" s="4" t="s">
        <v>93</v>
      </c>
    </row>
    <row r="25" spans="1:5" ht="72">
      <c r="A25" s="5" t="s">
        <v>14</v>
      </c>
      <c r="B25" s="33" t="s">
        <v>35</v>
      </c>
      <c r="C25" s="5" t="s">
        <v>100</v>
      </c>
      <c r="D25" s="35" t="s">
        <v>101</v>
      </c>
      <c r="E25" s="4" t="s">
        <v>102</v>
      </c>
    </row>
    <row r="26" spans="1:5" ht="72">
      <c r="A26" s="5" t="s">
        <v>14</v>
      </c>
      <c r="B26" s="33" t="s">
        <v>36</v>
      </c>
      <c r="C26" s="5" t="s">
        <v>103</v>
      </c>
      <c r="D26" s="30" t="s">
        <v>104</v>
      </c>
      <c r="E26" s="4" t="s">
        <v>102</v>
      </c>
    </row>
    <row r="27" spans="1:5" ht="72">
      <c r="A27" s="5" t="s">
        <v>14</v>
      </c>
      <c r="B27" s="33" t="s">
        <v>37</v>
      </c>
      <c r="C27" s="5" t="s">
        <v>105</v>
      </c>
      <c r="D27" s="35" t="s">
        <v>101</v>
      </c>
      <c r="E27" s="4" t="s">
        <v>102</v>
      </c>
    </row>
    <row r="28" spans="1:5" ht="72">
      <c r="A28" s="5" t="s">
        <v>14</v>
      </c>
      <c r="B28" s="33" t="s">
        <v>38</v>
      </c>
      <c r="C28" s="5" t="s">
        <v>106</v>
      </c>
      <c r="D28" s="30" t="s">
        <v>104</v>
      </c>
      <c r="E28" s="4" t="s">
        <v>102</v>
      </c>
    </row>
    <row r="29" spans="1:5" ht="72">
      <c r="A29" s="5" t="s">
        <v>14</v>
      </c>
      <c r="B29" s="33" t="s">
        <v>39</v>
      </c>
      <c r="C29" s="5" t="s">
        <v>107</v>
      </c>
      <c r="D29" s="35" t="s">
        <v>101</v>
      </c>
      <c r="E29" s="4" t="s">
        <v>102</v>
      </c>
    </row>
    <row r="30" spans="1:5" ht="72">
      <c r="A30" s="5" t="s">
        <v>14</v>
      </c>
      <c r="B30" s="33" t="s">
        <v>40</v>
      </c>
      <c r="C30" s="5" t="s">
        <v>108</v>
      </c>
      <c r="D30" s="30" t="s">
        <v>104</v>
      </c>
      <c r="E30" s="4" t="s">
        <v>102</v>
      </c>
    </row>
    <row r="31" spans="1:5" ht="14.4">
      <c r="A31" s="5" t="s">
        <v>14</v>
      </c>
      <c r="B31" s="5" t="s">
        <v>109</v>
      </c>
      <c r="C31" s="5" t="s">
        <v>110</v>
      </c>
      <c r="D31" s="11" t="s">
        <v>111</v>
      </c>
      <c r="E31" s="4" t="s">
        <v>61</v>
      </c>
    </row>
    <row r="32" spans="1:5" ht="14.4">
      <c r="A32" s="5" t="s">
        <v>14</v>
      </c>
      <c r="B32" s="5" t="s">
        <v>112</v>
      </c>
      <c r="C32" s="5" t="s">
        <v>113</v>
      </c>
      <c r="D32" s="11" t="s">
        <v>114</v>
      </c>
      <c r="E32" s="4" t="s">
        <v>61</v>
      </c>
    </row>
    <row r="33" spans="1:5" ht="14.4">
      <c r="A33" s="5" t="s">
        <v>14</v>
      </c>
      <c r="B33" s="5" t="s">
        <v>115</v>
      </c>
      <c r="C33" s="5" t="s">
        <v>116</v>
      </c>
      <c r="D33" s="11" t="s">
        <v>117</v>
      </c>
      <c r="E33" s="4" t="s">
        <v>61</v>
      </c>
    </row>
    <row r="34" spans="1:5" ht="28.8">
      <c r="A34" s="5" t="s">
        <v>14</v>
      </c>
      <c r="B34" s="5" t="s">
        <v>118</v>
      </c>
      <c r="C34" s="5" t="s">
        <v>119</v>
      </c>
      <c r="D34" s="11" t="s">
        <v>120</v>
      </c>
      <c r="E34" s="4" t="s">
        <v>61</v>
      </c>
    </row>
    <row r="35" spans="1:5" ht="14.4">
      <c r="A35" s="5" t="s">
        <v>14</v>
      </c>
      <c r="B35" s="5" t="s">
        <v>121</v>
      </c>
      <c r="C35" s="5" t="s">
        <v>122</v>
      </c>
      <c r="D35" s="11" t="s">
        <v>123</v>
      </c>
      <c r="E35" s="4" t="s">
        <v>61</v>
      </c>
    </row>
    <row r="36" spans="1:5" ht="28.8">
      <c r="A36" s="5" t="s">
        <v>14</v>
      </c>
      <c r="B36" s="5" t="s">
        <v>124</v>
      </c>
      <c r="C36" s="5" t="s">
        <v>125</v>
      </c>
      <c r="D36" s="11" t="s">
        <v>126</v>
      </c>
      <c r="E36" s="4" t="s">
        <v>61</v>
      </c>
    </row>
    <row r="37" spans="1:5" ht="57.6">
      <c r="A37" s="5" t="s">
        <v>14</v>
      </c>
      <c r="B37" s="5" t="s">
        <v>874</v>
      </c>
      <c r="C37" s="5" t="s">
        <v>884</v>
      </c>
      <c r="D37" s="11" t="s">
        <v>875</v>
      </c>
      <c r="E37" s="4" t="s">
        <v>61</v>
      </c>
    </row>
    <row r="38" spans="1:5" ht="43.2">
      <c r="A38" s="5" t="s">
        <v>14</v>
      </c>
      <c r="B38" s="5" t="s">
        <v>75</v>
      </c>
      <c r="C38" s="5" t="s">
        <v>127</v>
      </c>
      <c r="D38" s="11" t="s">
        <v>128</v>
      </c>
      <c r="E38" s="4" t="s">
        <v>61</v>
      </c>
    </row>
    <row r="39" spans="1:5" ht="28.8">
      <c r="A39" s="5" t="s">
        <v>16</v>
      </c>
      <c r="B39" s="5" t="s">
        <v>21</v>
      </c>
      <c r="C39" s="5" t="s">
        <v>649</v>
      </c>
      <c r="D39" s="24" t="s">
        <v>79</v>
      </c>
      <c r="E39" s="3" t="s">
        <v>57</v>
      </c>
    </row>
    <row r="40" spans="1:5" ht="43.2">
      <c r="A40" s="5" t="s">
        <v>16</v>
      </c>
      <c r="B40" s="33" t="s">
        <v>29</v>
      </c>
      <c r="C40" s="5" t="s">
        <v>650</v>
      </c>
      <c r="D40" s="24" t="s">
        <v>79</v>
      </c>
      <c r="E40" s="4" t="s">
        <v>57</v>
      </c>
    </row>
    <row r="41" spans="1:5" ht="57.6">
      <c r="A41" s="5" t="s">
        <v>16</v>
      </c>
      <c r="B41" s="33" t="s">
        <v>129</v>
      </c>
      <c r="C41" s="5" t="s">
        <v>130</v>
      </c>
      <c r="D41" s="11" t="s">
        <v>82</v>
      </c>
      <c r="E41" s="4" t="s">
        <v>61</v>
      </c>
    </row>
    <row r="42" spans="1:5" ht="14.4">
      <c r="A42" s="5" t="s">
        <v>16</v>
      </c>
      <c r="B42" s="33" t="s">
        <v>41</v>
      </c>
      <c r="C42" s="5" t="s">
        <v>131</v>
      </c>
      <c r="D42" s="11" t="s">
        <v>132</v>
      </c>
      <c r="E42" s="4" t="s">
        <v>57</v>
      </c>
    </row>
    <row r="43" spans="1:5" ht="14.4">
      <c r="A43" s="5" t="s">
        <v>16</v>
      </c>
      <c r="B43" s="33" t="s">
        <v>42</v>
      </c>
      <c r="C43" s="33" t="s">
        <v>133</v>
      </c>
      <c r="D43" s="11" t="s">
        <v>134</v>
      </c>
      <c r="E43" s="4" t="s">
        <v>57</v>
      </c>
    </row>
    <row r="44" spans="1:5" ht="14.4">
      <c r="A44" s="5" t="s">
        <v>16</v>
      </c>
      <c r="B44" s="33" t="s">
        <v>43</v>
      </c>
      <c r="C44" s="33" t="s">
        <v>135</v>
      </c>
      <c r="D44" s="11" t="s">
        <v>136</v>
      </c>
      <c r="E44" s="4" t="s">
        <v>57</v>
      </c>
    </row>
    <row r="45" spans="1:5" ht="28.8">
      <c r="A45" s="5" t="s">
        <v>16</v>
      </c>
      <c r="B45" s="33" t="s">
        <v>44</v>
      </c>
      <c r="C45" s="5" t="s">
        <v>137</v>
      </c>
      <c r="D45" s="11" t="s">
        <v>138</v>
      </c>
      <c r="E45" s="3" t="s">
        <v>45</v>
      </c>
    </row>
    <row r="46" spans="1:5" ht="28.8">
      <c r="A46" s="5" t="s">
        <v>16</v>
      </c>
      <c r="B46" s="5" t="s">
        <v>139</v>
      </c>
      <c r="C46" s="5" t="s">
        <v>140</v>
      </c>
      <c r="D46" s="11" t="s">
        <v>141</v>
      </c>
      <c r="E46" s="4" t="s">
        <v>61</v>
      </c>
    </row>
    <row r="47" spans="1:5" ht="57.6">
      <c r="A47" s="5" t="s">
        <v>16</v>
      </c>
      <c r="B47" s="5" t="s">
        <v>46</v>
      </c>
      <c r="C47" s="5" t="s">
        <v>142</v>
      </c>
      <c r="D47" s="11" t="s">
        <v>143</v>
      </c>
      <c r="E47" s="4" t="s">
        <v>93</v>
      </c>
    </row>
    <row r="48" spans="1:5" ht="28.8">
      <c r="A48" s="5" t="s">
        <v>16</v>
      </c>
      <c r="B48" s="5" t="s">
        <v>144</v>
      </c>
      <c r="C48" s="5" t="s">
        <v>145</v>
      </c>
      <c r="D48" s="11" t="s">
        <v>146</v>
      </c>
      <c r="E48" s="4" t="s">
        <v>61</v>
      </c>
    </row>
    <row r="49" spans="1:5" ht="43.2">
      <c r="A49" s="5" t="s">
        <v>16</v>
      </c>
      <c r="B49" s="5" t="s">
        <v>147</v>
      </c>
      <c r="C49" s="5" t="s">
        <v>148</v>
      </c>
      <c r="D49" s="11" t="s">
        <v>149</v>
      </c>
      <c r="E49" s="4" t="s">
        <v>61</v>
      </c>
    </row>
    <row r="50" spans="1:5" ht="43.2">
      <c r="A50" s="5" t="s">
        <v>16</v>
      </c>
      <c r="B50" s="33" t="s">
        <v>47</v>
      </c>
      <c r="C50" s="5" t="s">
        <v>150</v>
      </c>
      <c r="D50" s="11" t="s">
        <v>151</v>
      </c>
      <c r="E50" s="4" t="s">
        <v>93</v>
      </c>
    </row>
    <row r="51" spans="1:5" ht="28.8">
      <c r="A51" s="5" t="s">
        <v>16</v>
      </c>
      <c r="B51" s="5" t="s">
        <v>152</v>
      </c>
      <c r="C51" s="5" t="s">
        <v>153</v>
      </c>
      <c r="D51" s="11" t="s">
        <v>154</v>
      </c>
      <c r="E51" s="4" t="s">
        <v>61</v>
      </c>
    </row>
    <row r="52" spans="1:5" ht="14.4">
      <c r="A52" s="5" t="s">
        <v>16</v>
      </c>
      <c r="B52" s="5" t="s">
        <v>155</v>
      </c>
      <c r="C52" s="5" t="s">
        <v>156</v>
      </c>
      <c r="D52" s="11" t="s">
        <v>157</v>
      </c>
      <c r="E52" s="4" t="s">
        <v>61</v>
      </c>
    </row>
    <row r="53" spans="1:5" ht="28.8">
      <c r="A53" s="5" t="s">
        <v>16</v>
      </c>
      <c r="B53" s="33" t="s">
        <v>158</v>
      </c>
      <c r="C53" s="5" t="s">
        <v>159</v>
      </c>
      <c r="D53" s="11" t="s">
        <v>160</v>
      </c>
      <c r="E53" s="4" t="s">
        <v>61</v>
      </c>
    </row>
    <row r="54" spans="1:5" ht="14.4">
      <c r="A54" s="5" t="s">
        <v>16</v>
      </c>
      <c r="B54" s="5" t="s">
        <v>161</v>
      </c>
      <c r="C54" s="5" t="s">
        <v>162</v>
      </c>
      <c r="D54" s="11" t="s">
        <v>163</v>
      </c>
      <c r="E54" s="4" t="s">
        <v>61</v>
      </c>
    </row>
    <row r="55" spans="1:5" ht="14.4">
      <c r="A55" s="5" t="s">
        <v>16</v>
      </c>
      <c r="B55" s="5" t="s">
        <v>164</v>
      </c>
      <c r="C55" s="5" t="s">
        <v>165</v>
      </c>
      <c r="D55" s="11" t="s">
        <v>166</v>
      </c>
      <c r="E55" s="4" t="s">
        <v>61</v>
      </c>
    </row>
    <row r="56" spans="1:5" ht="14.4">
      <c r="A56" s="5" t="s">
        <v>16</v>
      </c>
      <c r="B56" s="5" t="s">
        <v>167</v>
      </c>
      <c r="C56" s="5" t="s">
        <v>168</v>
      </c>
      <c r="D56" s="11" t="s">
        <v>169</v>
      </c>
      <c r="E56" s="4" t="s">
        <v>61</v>
      </c>
    </row>
    <row r="57" spans="1:5" ht="14.4">
      <c r="A57" s="5" t="s">
        <v>16</v>
      </c>
      <c r="B57" s="5" t="s">
        <v>170</v>
      </c>
      <c r="C57" s="5" t="s">
        <v>171</v>
      </c>
      <c r="D57" s="11" t="s">
        <v>172</v>
      </c>
      <c r="E57" s="4" t="s">
        <v>61</v>
      </c>
    </row>
    <row r="58" spans="1:5" ht="43.2">
      <c r="A58" s="5" t="s">
        <v>16</v>
      </c>
      <c r="B58" s="5" t="s">
        <v>173</v>
      </c>
      <c r="C58" s="5" t="s">
        <v>174</v>
      </c>
      <c r="D58" s="11" t="s">
        <v>175</v>
      </c>
      <c r="E58" s="4" t="s">
        <v>61</v>
      </c>
    </row>
    <row r="59" spans="1:5" ht="14.4">
      <c r="A59" s="5" t="s">
        <v>16</v>
      </c>
      <c r="B59" s="5" t="s">
        <v>176</v>
      </c>
      <c r="C59" s="5" t="s">
        <v>177</v>
      </c>
      <c r="D59" s="11" t="s">
        <v>178</v>
      </c>
      <c r="E59" s="4" t="s">
        <v>61</v>
      </c>
    </row>
    <row r="60" spans="1:5" ht="43.2">
      <c r="A60" s="5" t="s">
        <v>16</v>
      </c>
      <c r="B60" s="5" t="s">
        <v>179</v>
      </c>
      <c r="C60" s="5" t="s">
        <v>180</v>
      </c>
      <c r="D60" s="11" t="s">
        <v>181</v>
      </c>
      <c r="E60" s="4" t="s">
        <v>61</v>
      </c>
    </row>
    <row r="61" spans="1:5" ht="14.4">
      <c r="A61" s="5" t="s">
        <v>16</v>
      </c>
      <c r="B61" s="5" t="s">
        <v>182</v>
      </c>
      <c r="C61" s="5" t="s">
        <v>183</v>
      </c>
      <c r="D61" s="11" t="s">
        <v>184</v>
      </c>
      <c r="E61" s="4" t="s">
        <v>61</v>
      </c>
    </row>
    <row r="62" spans="1:5" ht="14.4">
      <c r="A62" s="5" t="s">
        <v>16</v>
      </c>
      <c r="B62" s="5" t="s">
        <v>185</v>
      </c>
      <c r="C62" s="5" t="s">
        <v>186</v>
      </c>
      <c r="D62" s="11" t="s">
        <v>187</v>
      </c>
      <c r="E62" s="4" t="s">
        <v>61</v>
      </c>
    </row>
    <row r="63" spans="1:5" ht="28.8">
      <c r="A63" s="5" t="s">
        <v>16</v>
      </c>
      <c r="B63" s="33" t="s">
        <v>188</v>
      </c>
      <c r="C63" s="5" t="s">
        <v>189</v>
      </c>
      <c r="D63" s="11" t="s">
        <v>190</v>
      </c>
      <c r="E63" s="4" t="s">
        <v>61</v>
      </c>
    </row>
    <row r="64" spans="1:5" ht="43.2">
      <c r="A64" s="5" t="s">
        <v>16</v>
      </c>
      <c r="B64" s="33" t="s">
        <v>191</v>
      </c>
      <c r="C64" s="5" t="s">
        <v>192</v>
      </c>
      <c r="D64" s="11" t="s">
        <v>193</v>
      </c>
      <c r="E64" s="4" t="s">
        <v>61</v>
      </c>
    </row>
    <row r="65" spans="1:5" ht="28.8">
      <c r="A65" s="5" t="s">
        <v>16</v>
      </c>
      <c r="B65" s="33" t="s">
        <v>194</v>
      </c>
      <c r="C65" s="5" t="s">
        <v>195</v>
      </c>
      <c r="D65" s="11" t="s">
        <v>196</v>
      </c>
      <c r="E65" s="4" t="s">
        <v>61</v>
      </c>
    </row>
    <row r="66" spans="1:5" ht="28.8">
      <c r="A66" s="5" t="s">
        <v>16</v>
      </c>
      <c r="B66" s="5" t="s">
        <v>197</v>
      </c>
      <c r="C66" s="5" t="s">
        <v>198</v>
      </c>
      <c r="D66" s="11" t="s">
        <v>199</v>
      </c>
      <c r="E66" s="4" t="s">
        <v>61</v>
      </c>
    </row>
    <row r="67" spans="1:5" ht="43.2">
      <c r="A67" s="5" t="s">
        <v>16</v>
      </c>
      <c r="B67" s="5" t="s">
        <v>48</v>
      </c>
      <c r="C67" s="5" t="s">
        <v>200</v>
      </c>
      <c r="D67" s="11" t="s">
        <v>201</v>
      </c>
      <c r="E67" s="4" t="s">
        <v>93</v>
      </c>
    </row>
    <row r="68" spans="1:5" ht="14.4">
      <c r="A68" s="5" t="s">
        <v>16</v>
      </c>
      <c r="B68" s="33" t="s">
        <v>202</v>
      </c>
      <c r="C68" s="5" t="s">
        <v>203</v>
      </c>
      <c r="D68" s="11" t="s">
        <v>204</v>
      </c>
      <c r="E68" s="4" t="s">
        <v>61</v>
      </c>
    </row>
    <row r="69" spans="1:5" ht="57.6">
      <c r="A69" s="5" t="s">
        <v>16</v>
      </c>
      <c r="B69" s="3" t="s">
        <v>49</v>
      </c>
      <c r="C69" s="5" t="s">
        <v>205</v>
      </c>
      <c r="D69" s="30" t="s">
        <v>206</v>
      </c>
      <c r="E69" s="4" t="s">
        <v>93</v>
      </c>
    </row>
    <row r="70" spans="1:5" ht="57.6">
      <c r="A70" s="5" t="s">
        <v>16</v>
      </c>
      <c r="B70" s="3" t="s">
        <v>50</v>
      </c>
      <c r="C70" s="5" t="s">
        <v>207</v>
      </c>
      <c r="D70" s="30" t="s">
        <v>208</v>
      </c>
      <c r="E70" s="4" t="s">
        <v>93</v>
      </c>
    </row>
    <row r="71" spans="1:5" ht="57.6">
      <c r="A71" s="5" t="s">
        <v>16</v>
      </c>
      <c r="B71" s="3" t="s">
        <v>51</v>
      </c>
      <c r="C71" s="5" t="s">
        <v>209</v>
      </c>
      <c r="D71" s="11" t="s">
        <v>210</v>
      </c>
      <c r="E71" s="3" t="s">
        <v>45</v>
      </c>
    </row>
    <row r="72" spans="1:5" ht="43.2">
      <c r="A72" s="5" t="s">
        <v>16</v>
      </c>
      <c r="B72" s="5" t="s">
        <v>211</v>
      </c>
      <c r="C72" s="5" t="s">
        <v>212</v>
      </c>
      <c r="D72" s="11" t="s">
        <v>213</v>
      </c>
      <c r="E72" s="4" t="s">
        <v>61</v>
      </c>
    </row>
    <row r="73" spans="1:5" ht="43.2">
      <c r="A73" s="5" t="s">
        <v>16</v>
      </c>
      <c r="B73" s="33" t="s">
        <v>214</v>
      </c>
      <c r="C73" s="5" t="s">
        <v>215</v>
      </c>
      <c r="D73" s="11" t="s">
        <v>216</v>
      </c>
      <c r="E73" s="4" t="s">
        <v>61</v>
      </c>
    </row>
    <row r="74" spans="1:5" ht="57.6">
      <c r="A74" s="5" t="s">
        <v>16</v>
      </c>
      <c r="B74" s="33" t="s">
        <v>217</v>
      </c>
      <c r="C74" s="5" t="s">
        <v>218</v>
      </c>
      <c r="D74" s="11" t="s">
        <v>219</v>
      </c>
      <c r="E74" s="4" t="s">
        <v>61</v>
      </c>
    </row>
    <row r="75" spans="1:5" ht="43.2">
      <c r="A75" s="5" t="s">
        <v>16</v>
      </c>
      <c r="B75" s="33" t="s">
        <v>220</v>
      </c>
      <c r="C75" s="5" t="s">
        <v>221</v>
      </c>
      <c r="D75" s="11" t="s">
        <v>222</v>
      </c>
      <c r="E75" s="4" t="s">
        <v>61</v>
      </c>
    </row>
    <row r="76" spans="1:5" ht="28.8">
      <c r="A76" s="23" t="s">
        <v>16</v>
      </c>
      <c r="B76" s="33" t="s">
        <v>223</v>
      </c>
      <c r="C76" s="5" t="s">
        <v>224</v>
      </c>
      <c r="D76" s="11" t="s">
        <v>225</v>
      </c>
      <c r="E76" s="4" t="s">
        <v>61</v>
      </c>
    </row>
    <row r="77" spans="1:5" ht="57.6">
      <c r="A77" s="23" t="s">
        <v>16</v>
      </c>
      <c r="B77" s="5" t="s">
        <v>226</v>
      </c>
      <c r="C77" s="5" t="s">
        <v>227</v>
      </c>
      <c r="D77" s="11" t="s">
        <v>228</v>
      </c>
      <c r="E77" s="4" t="s">
        <v>61</v>
      </c>
    </row>
    <row r="78" spans="1:5" ht="57.6">
      <c r="A78" s="23" t="s">
        <v>16</v>
      </c>
      <c r="B78" s="5" t="s">
        <v>229</v>
      </c>
      <c r="C78" s="5" t="s">
        <v>230</v>
      </c>
      <c r="D78" s="11" t="s">
        <v>231</v>
      </c>
      <c r="E78" s="4" t="s">
        <v>61</v>
      </c>
    </row>
    <row r="79" spans="1:5" ht="28.8">
      <c r="A79" s="23" t="s">
        <v>16</v>
      </c>
      <c r="B79" s="5" t="s">
        <v>232</v>
      </c>
      <c r="C79" s="5" t="s">
        <v>233</v>
      </c>
      <c r="D79" s="11" t="s">
        <v>234</v>
      </c>
      <c r="E79" s="4" t="s">
        <v>61</v>
      </c>
    </row>
    <row r="80" spans="1:5" ht="28.8">
      <c r="A80" s="23" t="s">
        <v>16</v>
      </c>
      <c r="B80" s="33" t="s">
        <v>235</v>
      </c>
      <c r="C80" s="5" t="s">
        <v>236</v>
      </c>
      <c r="D80" s="11" t="s">
        <v>237</v>
      </c>
      <c r="E80" s="4" t="s">
        <v>61</v>
      </c>
    </row>
    <row r="81" spans="1:5" ht="28.8">
      <c r="A81" s="23" t="s">
        <v>16</v>
      </c>
      <c r="B81" s="33" t="s">
        <v>238</v>
      </c>
      <c r="C81" s="5" t="s">
        <v>239</v>
      </c>
      <c r="D81" s="11" t="s">
        <v>237</v>
      </c>
      <c r="E81" s="4" t="s">
        <v>61</v>
      </c>
    </row>
    <row r="82" spans="1:5" ht="28.8">
      <c r="A82" s="23" t="s">
        <v>16</v>
      </c>
      <c r="B82" s="33" t="s">
        <v>240</v>
      </c>
      <c r="C82" s="5" t="s">
        <v>241</v>
      </c>
      <c r="D82" s="11" t="s">
        <v>242</v>
      </c>
      <c r="E82" s="4" t="s">
        <v>61</v>
      </c>
    </row>
    <row r="83" spans="1:5" ht="86.4">
      <c r="A83" s="23" t="s">
        <v>16</v>
      </c>
      <c r="B83" s="33" t="s">
        <v>909</v>
      </c>
      <c r="C83" s="50" t="s">
        <v>913</v>
      </c>
      <c r="D83" s="24" t="s">
        <v>910</v>
      </c>
      <c r="E83" s="4" t="s">
        <v>61</v>
      </c>
    </row>
    <row r="84" spans="1:5" ht="72">
      <c r="A84" s="23" t="s">
        <v>16</v>
      </c>
      <c r="B84" s="33" t="s">
        <v>243</v>
      </c>
      <c r="C84" s="5" t="s">
        <v>244</v>
      </c>
      <c r="D84" s="11" t="s">
        <v>245</v>
      </c>
      <c r="E84" s="4" t="s">
        <v>61</v>
      </c>
    </row>
    <row r="16257" spans="3:4" ht="11.25" customHeight="1">
      <c r="C16257" s="7"/>
      <c r="D16257" s="7"/>
    </row>
    <row r="16258" spans="3:4" ht="11.25" customHeight="1">
      <c r="C16258" s="7"/>
      <c r="D16258" s="7"/>
    </row>
    <row r="16259" spans="3:4" ht="11.25" customHeight="1">
      <c r="C16259" s="7"/>
      <c r="D16259" s="7"/>
    </row>
    <row r="16260" spans="3:4" ht="11.25" customHeight="1">
      <c r="C16260" s="8"/>
      <c r="D16260" s="8"/>
    </row>
    <row r="16261" spans="3:4" ht="11.25" customHeight="1">
      <c r="C16261" s="7"/>
      <c r="D16261" s="7"/>
    </row>
    <row r="16262" spans="3:4" ht="11.25" customHeight="1">
      <c r="C16262" s="7"/>
      <c r="D16262" s="7"/>
    </row>
    <row r="16263" spans="3:4" ht="11.25" customHeight="1">
      <c r="C16263" s="7"/>
      <c r="D16263" s="7"/>
    </row>
    <row r="16264" spans="3:4" ht="11.25" customHeight="1">
      <c r="C16264" s="7"/>
      <c r="D16264" s="7"/>
    </row>
    <row r="16265" spans="3:4" ht="11.25" customHeight="1">
      <c r="C16265" s="7"/>
      <c r="D16265" s="7"/>
    </row>
    <row r="16266" spans="3:4" ht="11.25" customHeight="1">
      <c r="C16266" s="7"/>
      <c r="D16266" s="7"/>
    </row>
    <row r="16267" spans="3:4" ht="11.25" customHeight="1">
      <c r="C16267" s="7"/>
      <c r="D16267" s="7"/>
    </row>
    <row r="16268" spans="3:4" ht="11.25" customHeight="1">
      <c r="C16268" s="7"/>
      <c r="D16268" s="7"/>
    </row>
    <row r="16270" spans="3:4" ht="11.25" customHeight="1">
      <c r="C16270" s="7"/>
      <c r="D16270" s="7"/>
    </row>
    <row r="16271" spans="3:4" ht="11.25" customHeight="1">
      <c r="C16271" s="7"/>
      <c r="D16271" s="7"/>
    </row>
    <row r="16272" spans="3:4" ht="11.25" customHeight="1">
      <c r="C16272" s="7"/>
      <c r="D16272" s="7"/>
    </row>
    <row r="16273" spans="3:4" ht="11.25" customHeight="1">
      <c r="C16273" s="7"/>
      <c r="D16273" s="7"/>
    </row>
    <row r="16274" spans="3:4" ht="11.25" customHeight="1">
      <c r="C16274" s="7"/>
      <c r="D16274" s="7"/>
    </row>
    <row r="16275" spans="3:4" ht="11.25" customHeight="1">
      <c r="C16275" s="7"/>
      <c r="D16275" s="7"/>
    </row>
    <row r="16276" spans="3:4" ht="11.25" customHeight="1">
      <c r="C16276" s="7"/>
      <c r="D16276" s="7"/>
    </row>
    <row r="16277" spans="3:4" ht="11.25" customHeight="1">
      <c r="C16277" s="7"/>
      <c r="D16277" s="7"/>
    </row>
    <row r="16278" spans="3:4" ht="11.25" customHeight="1">
      <c r="C16278" s="7"/>
      <c r="D16278" s="7"/>
    </row>
    <row r="16279" spans="3:4" ht="11.25" customHeight="1">
      <c r="C16279" s="7"/>
      <c r="D16279" s="7"/>
    </row>
    <row r="16280" spans="3:4" ht="11.25" customHeight="1">
      <c r="C16280" s="7"/>
      <c r="D16280" s="7"/>
    </row>
    <row r="16281" spans="3:4" ht="11.25" customHeight="1">
      <c r="C16281" s="7"/>
      <c r="D16281" s="7"/>
    </row>
    <row r="16282" spans="3:4" ht="11.25" customHeight="1">
      <c r="C16282" s="7"/>
      <c r="D16282" s="7"/>
    </row>
    <row r="16283" spans="3:4" ht="11.25" customHeight="1">
      <c r="C16283" s="7"/>
      <c r="D16283" s="7"/>
    </row>
    <row r="16284" spans="3:4" ht="11.25" customHeight="1">
      <c r="C16284" s="7"/>
      <c r="D16284" s="7"/>
    </row>
    <row r="16285" spans="3:4" ht="11.25" customHeight="1">
      <c r="C16285" s="7"/>
      <c r="D16285" s="7"/>
    </row>
    <row r="16286" spans="3:4" ht="11.25" customHeight="1">
      <c r="C16286" s="7"/>
      <c r="D16286" s="7"/>
    </row>
    <row r="16287" spans="3:4" ht="11.25" customHeight="1">
      <c r="C16287" s="7"/>
      <c r="D16287" s="7"/>
    </row>
    <row r="16289" spans="3:4" ht="11.25" customHeight="1">
      <c r="C16289" s="7"/>
      <c r="D16289" s="7"/>
    </row>
    <row r="16290" spans="3:4" ht="11.25" customHeight="1">
      <c r="C16290" s="7"/>
      <c r="D16290" s="7"/>
    </row>
    <row r="16291" spans="3:4" ht="11.25" customHeight="1">
      <c r="C16291" s="7"/>
      <c r="D16291" s="7"/>
    </row>
    <row r="16292" spans="3:4" ht="11.25" customHeight="1">
      <c r="C16292" s="7"/>
      <c r="D16292" s="7"/>
    </row>
    <row r="16293" spans="3:4" ht="11.25" customHeight="1">
      <c r="C16293" s="7"/>
      <c r="D16293" s="7"/>
    </row>
    <row r="16294" spans="3:4" ht="11.25" customHeight="1">
      <c r="C16294" s="7"/>
      <c r="D16294" s="7"/>
    </row>
    <row r="16295" spans="3:4" ht="11.25" customHeight="1">
      <c r="C16295" s="7"/>
      <c r="D16295" s="7"/>
    </row>
    <row r="16296" spans="3:4" ht="11.25" customHeight="1">
      <c r="C16296" s="7"/>
      <c r="D16296" s="7"/>
    </row>
    <row r="16297" spans="3:4" ht="11.25" customHeight="1">
      <c r="C16297" s="7"/>
      <c r="D16297" s="7"/>
    </row>
    <row r="16298" spans="3:4" ht="11.25" customHeight="1">
      <c r="C16298" s="7"/>
      <c r="D16298" s="7"/>
    </row>
    <row r="16299" spans="3:4" ht="11.25" customHeight="1">
      <c r="C16299" s="7"/>
      <c r="D16299" s="7"/>
    </row>
    <row r="16300" spans="3:4" ht="11.25" customHeight="1">
      <c r="C16300" s="7"/>
      <c r="D16300" s="7"/>
    </row>
    <row r="16301" spans="3:4" ht="11.25" customHeight="1">
      <c r="C16301" s="7"/>
      <c r="D16301" s="7"/>
    </row>
  </sheetData>
  <sheetProtection algorithmName="SHA-512" hashValue="xSY/pEWQeFBiUPXJYEiLmRtxuPY6a/Dh1nQB19gej7iPbCBbkWQUivPPVeHnPVoBC5KENBQ+gb0UYZTaC9D0pQ==" saltValue="fx/aZiNIFIUdJmUDtFjgAg==" spinCount="100000" sheet="1" formatCells="0" formatColumns="0" sort="0" autoFilter="0"/>
  <autoFilter ref="A4:E84" xr:uid="{4DB0DD40-CE7A-473C-8DF8-D5BF3066A1EA}"/>
  <mergeCells count="1">
    <mergeCell ref="B2:E2"/>
  </mergeCells>
  <dataValidations disablePrompts="1" count="4">
    <dataValidation type="list" errorStyle="warning" allowBlank="1" showInputMessage="1" sqref="C16287:D16287 C16293:D16293 C16295:D16295 C16290:D16291" xr:uid="{C9FF70D4-8A96-4BB2-9D2E-B926F37488CE}">
      <formula1>#REF!</formula1>
    </dataValidation>
    <dataValidation type="list" allowBlank="1" showInputMessage="1" showErrorMessage="1" sqref="C16281:D16281 C16272:D16276" xr:uid="{20D2FAEF-CB5A-4908-9137-E3553FD0C0E5}">
      <formula1>#REF!</formula1>
    </dataValidation>
    <dataValidation type="list" allowBlank="1" showInputMessage="1" sqref="C16296:D16296 C16286:D16286 C16292:D16292 C16266:D16266" xr:uid="{205A3207-06AA-429A-8139-1E3056C6E37A}">
      <formula1>#REF!</formula1>
    </dataValidation>
    <dataValidation type="list" allowBlank="1" sqref="C16269:D16269" xr:uid="{E9303B78-C700-45A0-B028-A9323412F9D0}">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errorTitle="Estación no encontrada" error="Ingrese Estación válida" xr:uid="{9938D9CB-ED09-4DAF-BFA1-CB6A9A2B147E}">
          <x14:formula1>
            <xm:f>EstacionReplica!$B$3:$B$491</xm:f>
          </x14:formula1>
          <xm:sqref>C16270:D16270 C16259:D16259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52D44-65EE-4972-9763-5FAA7EB861B5}">
  <sheetPr codeName="Hoja4">
    <tabColor theme="5" tint="0.79998168889431442"/>
  </sheetPr>
  <dimension ref="A1:K4"/>
  <sheetViews>
    <sheetView workbookViewId="0">
      <pane ySplit="2" topLeftCell="A3" activePane="bottomLeft" state="frozen"/>
      <selection pane="bottomLeft" activeCell="G27" sqref="G27"/>
    </sheetView>
  </sheetViews>
  <sheetFormatPr baseColWidth="10" defaultColWidth="11.44140625" defaultRowHeight="14.4"/>
  <cols>
    <col min="1" max="1" width="13.6640625" style="25" bestFit="1" customWidth="1"/>
    <col min="2" max="2" width="14.33203125" style="25" customWidth="1"/>
    <col min="3" max="3" width="11.44140625" style="15"/>
    <col min="4" max="4" width="12.109375" style="25" bestFit="1" customWidth="1"/>
    <col min="5" max="5" width="12.44140625" style="25" bestFit="1" customWidth="1"/>
    <col min="6" max="8" width="11.44140625" style="25"/>
    <col min="9" max="9" width="13.5546875" style="25" customWidth="1"/>
    <col min="10" max="10" width="43.44140625" style="41" customWidth="1"/>
    <col min="11" max="11" width="52.109375" style="25" customWidth="1"/>
  </cols>
  <sheetData>
    <row r="1" spans="1:11">
      <c r="A1"/>
      <c r="B1"/>
      <c r="C1"/>
      <c r="D1" s="93" t="s">
        <v>246</v>
      </c>
      <c r="E1" s="93"/>
      <c r="F1" s="93"/>
      <c r="G1" s="93"/>
      <c r="H1" s="93"/>
      <c r="I1" s="93"/>
      <c r="J1" s="3"/>
      <c r="K1"/>
    </row>
    <row r="2" spans="1:11" ht="28.8">
      <c r="A2" s="75" t="s">
        <v>21</v>
      </c>
      <c r="B2" s="75" t="s">
        <v>58</v>
      </c>
      <c r="C2" s="75" t="s">
        <v>22</v>
      </c>
      <c r="D2" s="75" t="s">
        <v>23</v>
      </c>
      <c r="E2" s="75" t="s">
        <v>24</v>
      </c>
      <c r="F2" s="75" t="s">
        <v>25</v>
      </c>
      <c r="G2" s="75" t="s">
        <v>26</v>
      </c>
      <c r="H2" s="75" t="s">
        <v>27</v>
      </c>
      <c r="I2" s="75" t="s">
        <v>28</v>
      </c>
      <c r="J2" s="21" t="s">
        <v>72</v>
      </c>
      <c r="K2" s="21" t="s">
        <v>75</v>
      </c>
    </row>
    <row r="3" spans="1:11">
      <c r="A3" s="17">
        <v>1</v>
      </c>
      <c r="B3" s="17" t="s">
        <v>1433</v>
      </c>
      <c r="C3" s="17">
        <v>1</v>
      </c>
      <c r="D3" s="25">
        <v>2025</v>
      </c>
      <c r="E3" s="25">
        <v>2</v>
      </c>
      <c r="F3" s="25">
        <v>3</v>
      </c>
      <c r="G3" s="25">
        <v>2025</v>
      </c>
      <c r="H3" s="25">
        <v>2</v>
      </c>
      <c r="I3" s="25">
        <v>7</v>
      </c>
      <c r="J3" s="25" t="s">
        <v>1434</v>
      </c>
      <c r="K3" s="40" t="s">
        <v>1435</v>
      </c>
    </row>
    <row r="4" spans="1:11">
      <c r="A4" s="25">
        <v>2</v>
      </c>
      <c r="B4" s="17" t="s">
        <v>1436</v>
      </c>
      <c r="C4" s="25">
        <v>2</v>
      </c>
      <c r="D4" s="25">
        <v>2025</v>
      </c>
      <c r="E4" s="25">
        <v>3</v>
      </c>
      <c r="F4" s="25">
        <v>17</v>
      </c>
      <c r="G4" s="25">
        <v>2025</v>
      </c>
      <c r="H4" s="25">
        <v>3</v>
      </c>
      <c r="I4" s="25">
        <v>20</v>
      </c>
      <c r="J4" s="25" t="s">
        <v>1434</v>
      </c>
      <c r="K4" s="40" t="s">
        <v>1435</v>
      </c>
    </row>
  </sheetData>
  <sheetProtection algorithmName="SHA-512" hashValue="5ONtJdnTb/ApNJgg7tNmdTmAFJn42/h5Q8hysJDC6AhbPONBzS/e6bCdfUTTsYdiofgLIK7PxNUWtZ2rdUmYxg==" saltValue="qUg9fCBDmEhp9AC2RjJWzw==" spinCount="100000" sheet="1" formatCells="0" formatColumns="0" formatRows="0" deleteRows="0" sort="0" autoFilter="0"/>
  <autoFilter ref="A2:K2" xr:uid="{09652D44-65EE-4972-9763-5FAA7EB861B5}"/>
  <mergeCells count="1">
    <mergeCell ref="D1:I1"/>
  </mergeCells>
  <dataValidations count="2">
    <dataValidation type="whole" operator="greaterThanOrEqual" allowBlank="1" showErrorMessage="1" sqref="A3:A1048576 C3:C1048576" xr:uid="{32ECA0E7-26B3-4FBA-979E-A955E7E42E3C}">
      <formula1>1</formula1>
    </dataValidation>
    <dataValidation operator="greaterThanOrEqual" allowBlank="1" showInputMessage="1" showErrorMessage="1" sqref="B3:B1048576" xr:uid="{8AEBCEED-2D98-4E1A-BEAB-56A45DE84F95}"/>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914CE13A-0BD9-4B42-BC78-9750D4E8E591}">
          <x14:formula1>
            <xm:f>ValidacionDatos!$B$5:$B$16</xm:f>
          </x14:formula1>
          <xm:sqref>E3:E1048576 H3:H1048576</xm:sqref>
        </x14:dataValidation>
        <x14:dataValidation type="list" allowBlank="1" showInputMessage="1" showErrorMessage="1" xr:uid="{2F444529-9B96-49D0-B188-E3F4E9A4F142}">
          <x14:formula1>
            <xm:f>ValidacionDatos!$C$5:$C$35</xm:f>
          </x14:formula1>
          <xm:sqref>F3:F1048576 I3:I1048576</xm:sqref>
        </x14:dataValidation>
        <x14:dataValidation type="list" allowBlank="1" showInputMessage="1" showErrorMessage="1" xr:uid="{89478AF9-05F2-45BA-BD2D-41A27066722F}">
          <x14:formula1>
            <xm:f>ValidacionDatos!$A$5:$A$55</xm:f>
          </x14:formula1>
          <xm:sqref>D3:D1048576 G3:G1048576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tabColor theme="7" tint="0.79998168889431442"/>
  </sheetPr>
  <dimension ref="A1:W39"/>
  <sheetViews>
    <sheetView zoomScaleNormal="100" workbookViewId="0">
      <pane xSplit="1" ySplit="1" topLeftCell="K2" activePane="bottomRight" state="frozen"/>
      <selection pane="topRight" activeCell="B1" sqref="B1"/>
      <selection pane="bottomLeft" activeCell="A2" sqref="A2"/>
      <selection pane="bottomRight" activeCell="Q11" sqref="Q11"/>
    </sheetView>
  </sheetViews>
  <sheetFormatPr baseColWidth="10" defaultColWidth="14.44140625" defaultRowHeight="14.4"/>
  <cols>
    <col min="1" max="1" width="21.33203125" style="19" customWidth="1"/>
    <col min="2" max="2" width="20.44140625" style="17" customWidth="1"/>
    <col min="3" max="3" width="21.5546875" style="19" customWidth="1"/>
    <col min="4" max="4" width="13.6640625" style="19" customWidth="1"/>
    <col min="5" max="5" width="38.44140625" style="31" customWidth="1"/>
    <col min="6" max="6" width="11.88671875" style="17" customWidth="1"/>
    <col min="7" max="7" width="16.44140625" style="17" customWidth="1"/>
    <col min="8" max="8" width="11.88671875" style="17" customWidth="1"/>
    <col min="9" max="11" width="13.44140625" style="17" customWidth="1"/>
    <col min="12" max="12" width="18" style="25" customWidth="1"/>
    <col min="13" max="13" width="18.6640625" style="25" customWidth="1"/>
    <col min="14" max="15" width="16.44140625" style="25" customWidth="1"/>
    <col min="16" max="16" width="17.109375" style="17" customWidth="1"/>
    <col min="17" max="17" width="18" style="17" customWidth="1"/>
    <col min="18" max="18" width="15.88671875" style="17" customWidth="1"/>
    <col min="19" max="19" width="16.44140625" style="17" customWidth="1"/>
    <col min="20" max="20" width="19.44140625" style="17" bestFit="1" customWidth="1"/>
    <col min="21" max="22" width="19.6640625" style="17" customWidth="1"/>
    <col min="23" max="23" width="19.88671875" style="27" customWidth="1"/>
    <col min="24" max="16384" width="14.44140625" style="17"/>
  </cols>
  <sheetData>
    <row r="1" spans="1:23" s="4" customFormat="1" ht="43.2">
      <c r="A1" s="51" t="s">
        <v>29</v>
      </c>
      <c r="B1" s="52" t="s">
        <v>80</v>
      </c>
      <c r="C1" s="22" t="s">
        <v>83</v>
      </c>
      <c r="D1" s="22" t="s">
        <v>30</v>
      </c>
      <c r="E1" s="53" t="s">
        <v>88</v>
      </c>
      <c r="F1" s="52" t="s">
        <v>31</v>
      </c>
      <c r="G1" s="52" t="s">
        <v>32</v>
      </c>
      <c r="H1" s="52" t="s">
        <v>33</v>
      </c>
      <c r="I1" s="52" t="s">
        <v>34</v>
      </c>
      <c r="J1" s="52" t="s">
        <v>35</v>
      </c>
      <c r="K1" s="52" t="s">
        <v>36</v>
      </c>
      <c r="L1" s="52" t="s">
        <v>37</v>
      </c>
      <c r="M1" s="52" t="s">
        <v>38</v>
      </c>
      <c r="N1" s="54" t="s">
        <v>39</v>
      </c>
      <c r="O1" s="54" t="s">
        <v>40</v>
      </c>
      <c r="P1" s="52" t="s">
        <v>109</v>
      </c>
      <c r="Q1" s="52" t="s">
        <v>112</v>
      </c>
      <c r="R1" s="52" t="s">
        <v>254</v>
      </c>
      <c r="S1" s="52" t="s">
        <v>118</v>
      </c>
      <c r="T1" s="52" t="s">
        <v>121</v>
      </c>
      <c r="U1" s="52" t="s">
        <v>124</v>
      </c>
      <c r="V1" s="52" t="s">
        <v>874</v>
      </c>
      <c r="W1" s="52" t="s">
        <v>75</v>
      </c>
    </row>
    <row r="2" spans="1:23">
      <c r="A2" s="87">
        <v>1</v>
      </c>
      <c r="B2" s="25" t="s">
        <v>1413</v>
      </c>
      <c r="C2" s="18" t="s">
        <v>663</v>
      </c>
      <c r="D2" s="18">
        <v>1</v>
      </c>
      <c r="E2" s="88" t="s">
        <v>1414</v>
      </c>
      <c r="F2" s="17">
        <v>100</v>
      </c>
      <c r="G2" s="17">
        <v>100</v>
      </c>
      <c r="H2" s="25"/>
      <c r="I2" s="17">
        <v>10000</v>
      </c>
      <c r="J2" s="20">
        <v>-33.434068000000003</v>
      </c>
      <c r="K2" s="89">
        <v>-70.896840999999995</v>
      </c>
      <c r="L2" s="20"/>
      <c r="M2" s="20"/>
      <c r="N2" s="20"/>
      <c r="O2" s="20"/>
      <c r="P2" s="15" t="s">
        <v>275</v>
      </c>
      <c r="Q2" s="15" t="s">
        <v>357</v>
      </c>
      <c r="R2" s="15" t="s">
        <v>463</v>
      </c>
      <c r="S2" s="15" t="s">
        <v>1415</v>
      </c>
      <c r="T2" s="15" t="s">
        <v>761</v>
      </c>
      <c r="U2" s="15" t="s">
        <v>707</v>
      </c>
      <c r="V2" s="15" t="s">
        <v>928</v>
      </c>
      <c r="W2" s="15"/>
    </row>
    <row r="3" spans="1:23">
      <c r="A3" s="87">
        <v>2</v>
      </c>
      <c r="B3" s="25" t="s">
        <v>1416</v>
      </c>
      <c r="C3" s="18" t="s">
        <v>663</v>
      </c>
      <c r="D3" s="18">
        <v>1</v>
      </c>
      <c r="E3" s="88" t="s">
        <v>1414</v>
      </c>
      <c r="F3" s="25">
        <v>100</v>
      </c>
      <c r="G3" s="25">
        <v>100</v>
      </c>
      <c r="H3" s="25"/>
      <c r="I3" s="15">
        <v>10000</v>
      </c>
      <c r="J3" s="90">
        <v>-33.419646</v>
      </c>
      <c r="K3" s="90">
        <v>-70.891075000000001</v>
      </c>
      <c r="L3" s="16"/>
      <c r="M3" s="16"/>
      <c r="N3" s="16"/>
      <c r="O3" s="16"/>
      <c r="P3" s="15" t="s">
        <v>275</v>
      </c>
      <c r="Q3" s="15" t="s">
        <v>357</v>
      </c>
      <c r="R3" s="15" t="s">
        <v>463</v>
      </c>
      <c r="S3" s="15" t="s">
        <v>1415</v>
      </c>
      <c r="T3" s="15" t="s">
        <v>652</v>
      </c>
      <c r="U3" s="15" t="s">
        <v>707</v>
      </c>
      <c r="V3" s="15" t="s">
        <v>928</v>
      </c>
      <c r="W3" s="15"/>
    </row>
    <row r="4" spans="1:23">
      <c r="A4" s="87">
        <v>3</v>
      </c>
      <c r="B4" s="17" t="s">
        <v>1417</v>
      </c>
      <c r="C4" s="18" t="s">
        <v>663</v>
      </c>
      <c r="D4" s="18">
        <v>1</v>
      </c>
      <c r="E4" s="88" t="s">
        <v>1414</v>
      </c>
      <c r="F4" s="25">
        <v>100</v>
      </c>
      <c r="G4" s="25">
        <v>100</v>
      </c>
      <c r="H4" s="25"/>
      <c r="I4" s="15">
        <v>10000</v>
      </c>
      <c r="J4" s="90">
        <v>-33.379834000000002</v>
      </c>
      <c r="K4" s="90">
        <v>-70.895705000000007</v>
      </c>
      <c r="L4" s="16"/>
      <c r="M4" s="16"/>
      <c r="N4" s="16"/>
      <c r="O4" s="16"/>
      <c r="P4" s="15" t="s">
        <v>275</v>
      </c>
      <c r="Q4" s="15" t="s">
        <v>357</v>
      </c>
      <c r="R4" s="15" t="s">
        <v>463</v>
      </c>
      <c r="S4" s="15" t="s">
        <v>1415</v>
      </c>
      <c r="T4" s="15" t="s">
        <v>761</v>
      </c>
      <c r="U4" s="15" t="s">
        <v>707</v>
      </c>
      <c r="V4" s="15" t="s">
        <v>928</v>
      </c>
      <c r="W4" s="15"/>
    </row>
    <row r="5" spans="1:23">
      <c r="A5" s="87">
        <v>4</v>
      </c>
      <c r="B5" s="17" t="s">
        <v>1418</v>
      </c>
      <c r="C5" s="18" t="s">
        <v>663</v>
      </c>
      <c r="D5" s="18">
        <v>1</v>
      </c>
      <c r="E5" s="88" t="s">
        <v>1414</v>
      </c>
      <c r="F5" s="25">
        <v>100</v>
      </c>
      <c r="G5" s="25">
        <v>100</v>
      </c>
      <c r="H5" s="25"/>
      <c r="I5" s="15">
        <v>10000</v>
      </c>
      <c r="J5" s="90">
        <v>-33.306249000000001</v>
      </c>
      <c r="K5" s="90">
        <v>-70.898600000000002</v>
      </c>
      <c r="L5" s="16"/>
      <c r="M5" s="16"/>
      <c r="N5" s="16"/>
      <c r="O5" s="16"/>
      <c r="P5" s="15" t="s">
        <v>275</v>
      </c>
      <c r="Q5" s="15" t="s">
        <v>361</v>
      </c>
      <c r="R5" s="15" t="s">
        <v>462</v>
      </c>
      <c r="S5" s="15" t="s">
        <v>1415</v>
      </c>
      <c r="T5" s="15" t="s">
        <v>652</v>
      </c>
      <c r="U5" s="15" t="s">
        <v>707</v>
      </c>
      <c r="V5" s="15" t="s">
        <v>928</v>
      </c>
      <c r="W5" s="15"/>
    </row>
    <row r="6" spans="1:23">
      <c r="A6" s="87">
        <v>5</v>
      </c>
      <c r="B6" s="15" t="s">
        <v>1419</v>
      </c>
      <c r="C6" s="18" t="s">
        <v>663</v>
      </c>
      <c r="D6" s="18">
        <v>1</v>
      </c>
      <c r="E6" s="88" t="s">
        <v>1414</v>
      </c>
      <c r="F6" s="25">
        <v>100</v>
      </c>
      <c r="G6" s="25">
        <v>100</v>
      </c>
      <c r="H6" s="25"/>
      <c r="I6" s="15">
        <v>10000</v>
      </c>
      <c r="J6" s="90">
        <v>-33.284528999999999</v>
      </c>
      <c r="K6" s="90">
        <v>-70.901812000000007</v>
      </c>
      <c r="L6" s="16"/>
      <c r="M6" s="16"/>
      <c r="N6" s="16"/>
      <c r="O6" s="16"/>
      <c r="P6" s="15" t="s">
        <v>275</v>
      </c>
      <c r="Q6" s="15" t="s">
        <v>361</v>
      </c>
      <c r="R6" s="15" t="s">
        <v>462</v>
      </c>
      <c r="S6" s="15" t="s">
        <v>1415</v>
      </c>
      <c r="T6" s="15" t="s">
        <v>761</v>
      </c>
      <c r="U6" s="15" t="s">
        <v>707</v>
      </c>
      <c r="V6" s="15" t="s">
        <v>928</v>
      </c>
      <c r="W6" s="15"/>
    </row>
    <row r="7" spans="1:23">
      <c r="A7" s="87">
        <v>6</v>
      </c>
      <c r="B7" s="15" t="s">
        <v>1420</v>
      </c>
      <c r="C7" s="18" t="s">
        <v>663</v>
      </c>
      <c r="D7" s="18">
        <v>1</v>
      </c>
      <c r="E7" s="88" t="s">
        <v>1414</v>
      </c>
      <c r="F7" s="17">
        <v>100</v>
      </c>
      <c r="G7" s="17">
        <v>100</v>
      </c>
      <c r="I7" s="15">
        <v>10000</v>
      </c>
      <c r="J7" s="20">
        <v>-33.269393999999998</v>
      </c>
      <c r="K7" s="20">
        <v>-70.907324000000003</v>
      </c>
      <c r="L7" s="20"/>
      <c r="M7" s="20"/>
      <c r="N7" s="20"/>
      <c r="O7" s="20"/>
      <c r="P7" s="15" t="s">
        <v>275</v>
      </c>
      <c r="Q7" s="15" t="s">
        <v>361</v>
      </c>
      <c r="R7" s="15" t="s">
        <v>462</v>
      </c>
      <c r="S7" s="15" t="s">
        <v>1415</v>
      </c>
      <c r="T7" s="15" t="s">
        <v>652</v>
      </c>
      <c r="U7" s="15" t="s">
        <v>707</v>
      </c>
      <c r="V7" s="15" t="s">
        <v>928</v>
      </c>
      <c r="W7" s="15"/>
    </row>
    <row r="8" spans="1:23">
      <c r="A8" s="87">
        <v>7</v>
      </c>
      <c r="B8" s="15" t="s">
        <v>1421</v>
      </c>
      <c r="C8" s="18" t="s">
        <v>663</v>
      </c>
      <c r="D8" s="18">
        <v>1</v>
      </c>
      <c r="E8" s="88" t="s">
        <v>1414</v>
      </c>
      <c r="F8" s="17">
        <v>100</v>
      </c>
      <c r="G8" s="17">
        <v>100</v>
      </c>
      <c r="I8" s="15">
        <v>10000</v>
      </c>
      <c r="J8" s="20">
        <v>-33.250796000000001</v>
      </c>
      <c r="K8" s="20">
        <v>-70.896917000000002</v>
      </c>
      <c r="L8" s="20"/>
      <c r="M8" s="20"/>
      <c r="N8" s="20"/>
      <c r="O8" s="20"/>
      <c r="P8" s="15" t="s">
        <v>275</v>
      </c>
      <c r="Q8" s="15" t="s">
        <v>361</v>
      </c>
      <c r="R8" s="15" t="s">
        <v>462</v>
      </c>
      <c r="S8" s="15" t="s">
        <v>1422</v>
      </c>
      <c r="T8" s="15" t="s">
        <v>869</v>
      </c>
      <c r="U8" s="15" t="s">
        <v>707</v>
      </c>
      <c r="V8" s="15" t="s">
        <v>928</v>
      </c>
      <c r="W8" s="15"/>
    </row>
    <row r="9" spans="1:23">
      <c r="A9" s="87">
        <v>8</v>
      </c>
      <c r="B9" s="15" t="s">
        <v>1423</v>
      </c>
      <c r="C9" s="18" t="s">
        <v>663</v>
      </c>
      <c r="D9" s="18">
        <v>1</v>
      </c>
      <c r="E9" s="88" t="s">
        <v>1414</v>
      </c>
      <c r="F9" s="25">
        <v>100</v>
      </c>
      <c r="G9" s="25">
        <v>100</v>
      </c>
      <c r="H9" s="15"/>
      <c r="I9" s="15">
        <v>10000</v>
      </c>
      <c r="J9" s="90">
        <v>-33.242426000000002</v>
      </c>
      <c r="K9" s="90">
        <v>-70.870785999999995</v>
      </c>
      <c r="L9" s="16"/>
      <c r="M9" s="16"/>
      <c r="N9" s="16"/>
      <c r="O9" s="16"/>
      <c r="P9" s="15" t="s">
        <v>275</v>
      </c>
      <c r="Q9" s="15" t="s">
        <v>361</v>
      </c>
      <c r="R9" s="15" t="s">
        <v>462</v>
      </c>
      <c r="S9" s="15" t="s">
        <v>1422</v>
      </c>
      <c r="T9" s="15" t="s">
        <v>652</v>
      </c>
      <c r="U9" s="15" t="s">
        <v>707</v>
      </c>
      <c r="V9" s="15" t="s">
        <v>928</v>
      </c>
      <c r="W9" s="15"/>
    </row>
    <row r="10" spans="1:23">
      <c r="A10" s="87">
        <v>9</v>
      </c>
      <c r="B10" s="15" t="s">
        <v>1424</v>
      </c>
      <c r="C10" s="18" t="s">
        <v>663</v>
      </c>
      <c r="D10" s="18">
        <v>1</v>
      </c>
      <c r="E10" s="88" t="s">
        <v>1414</v>
      </c>
      <c r="F10" s="25">
        <v>100</v>
      </c>
      <c r="G10" s="25">
        <v>100</v>
      </c>
      <c r="H10" s="15"/>
      <c r="I10" s="15">
        <v>10000</v>
      </c>
      <c r="J10" s="89">
        <v>-33.234082999999998</v>
      </c>
      <c r="K10" s="89">
        <v>-70.860038000000003</v>
      </c>
      <c r="L10" s="16"/>
      <c r="M10" s="16"/>
      <c r="N10" s="16"/>
      <c r="O10" s="16"/>
      <c r="P10" s="15" t="s">
        <v>275</v>
      </c>
      <c r="Q10" s="15" t="s">
        <v>361</v>
      </c>
      <c r="R10" s="15" t="s">
        <v>462</v>
      </c>
      <c r="S10" s="15" t="s">
        <v>1422</v>
      </c>
      <c r="T10" s="15" t="s">
        <v>652</v>
      </c>
      <c r="U10" s="15" t="s">
        <v>707</v>
      </c>
      <c r="V10" s="15" t="s">
        <v>928</v>
      </c>
      <c r="W10" s="15"/>
    </row>
    <row r="11" spans="1:23">
      <c r="A11" s="87">
        <v>10</v>
      </c>
      <c r="B11" s="15" t="s">
        <v>1425</v>
      </c>
      <c r="C11" s="18" t="s">
        <v>663</v>
      </c>
      <c r="D11" s="18">
        <v>1</v>
      </c>
      <c r="E11" s="88" t="s">
        <v>1414</v>
      </c>
      <c r="F11" s="25">
        <v>100</v>
      </c>
      <c r="G11" s="25">
        <v>100</v>
      </c>
      <c r="H11" s="15"/>
      <c r="I11" s="15">
        <v>10000</v>
      </c>
      <c r="J11" s="89">
        <v>-33.223464999999997</v>
      </c>
      <c r="K11" s="89">
        <v>-70.864535000000004</v>
      </c>
      <c r="L11" s="16"/>
      <c r="M11" s="16"/>
      <c r="N11" s="16"/>
      <c r="O11" s="16"/>
      <c r="P11" s="15" t="s">
        <v>275</v>
      </c>
      <c r="Q11" s="15" t="s">
        <v>361</v>
      </c>
      <c r="R11" s="15" t="s">
        <v>462</v>
      </c>
      <c r="S11" s="15" t="s">
        <v>1422</v>
      </c>
      <c r="T11" s="15" t="s">
        <v>652</v>
      </c>
      <c r="U11" s="15" t="s">
        <v>707</v>
      </c>
      <c r="V11" s="15" t="s">
        <v>928</v>
      </c>
      <c r="W11" s="15"/>
    </row>
    <row r="12" spans="1:23">
      <c r="A12" s="87">
        <v>11</v>
      </c>
      <c r="B12" s="15" t="s">
        <v>1426</v>
      </c>
      <c r="C12" s="18" t="s">
        <v>663</v>
      </c>
      <c r="D12" s="18">
        <v>1</v>
      </c>
      <c r="E12" s="88" t="s">
        <v>1414</v>
      </c>
      <c r="F12" s="25">
        <v>100</v>
      </c>
      <c r="G12" s="25">
        <v>100</v>
      </c>
      <c r="H12" s="15"/>
      <c r="I12" s="15">
        <v>10000</v>
      </c>
      <c r="J12" s="90">
        <v>-33.207987000000003</v>
      </c>
      <c r="K12" s="90">
        <v>-70.899844000000002</v>
      </c>
      <c r="L12" s="16"/>
      <c r="M12" s="16"/>
      <c r="N12" s="16"/>
      <c r="O12" s="16"/>
      <c r="P12" s="15" t="s">
        <v>275</v>
      </c>
      <c r="Q12" s="15" t="s">
        <v>361</v>
      </c>
      <c r="R12" s="15" t="s">
        <v>462</v>
      </c>
      <c r="S12" s="15" t="s">
        <v>1422</v>
      </c>
      <c r="T12" s="15" t="s">
        <v>761</v>
      </c>
      <c r="U12" s="15" t="s">
        <v>707</v>
      </c>
      <c r="V12" s="15" t="s">
        <v>928</v>
      </c>
      <c r="W12" s="15"/>
    </row>
    <row r="13" spans="1:23">
      <c r="A13" s="87">
        <v>12</v>
      </c>
      <c r="B13" s="15" t="s">
        <v>1427</v>
      </c>
      <c r="C13" s="18" t="s">
        <v>663</v>
      </c>
      <c r="D13" s="18">
        <v>1</v>
      </c>
      <c r="E13" s="88" t="s">
        <v>1414</v>
      </c>
      <c r="F13" s="25">
        <v>100</v>
      </c>
      <c r="G13" s="25">
        <v>100</v>
      </c>
      <c r="H13" s="15"/>
      <c r="I13" s="15">
        <v>10000</v>
      </c>
      <c r="J13" s="90">
        <v>-33.20073</v>
      </c>
      <c r="K13" s="90">
        <v>-70.909738000000004</v>
      </c>
      <c r="L13" s="16"/>
      <c r="M13" s="16"/>
      <c r="N13" s="16"/>
      <c r="O13" s="16"/>
      <c r="P13" s="15" t="s">
        <v>275</v>
      </c>
      <c r="Q13" s="15" t="s">
        <v>361</v>
      </c>
      <c r="R13" s="15" t="s">
        <v>462</v>
      </c>
      <c r="S13" s="15" t="s">
        <v>1415</v>
      </c>
      <c r="T13" s="15" t="s">
        <v>652</v>
      </c>
      <c r="U13" s="15" t="s">
        <v>707</v>
      </c>
      <c r="V13" s="15" t="s">
        <v>928</v>
      </c>
      <c r="W13" s="26"/>
    </row>
    <row r="14" spans="1:23">
      <c r="A14" s="87">
        <v>13</v>
      </c>
      <c r="B14" s="15" t="s">
        <v>1428</v>
      </c>
      <c r="C14" s="18" t="s">
        <v>663</v>
      </c>
      <c r="D14" s="18">
        <v>1</v>
      </c>
      <c r="E14" s="88" t="s">
        <v>1414</v>
      </c>
      <c r="F14" s="25">
        <v>100</v>
      </c>
      <c r="G14" s="25">
        <v>100</v>
      </c>
      <c r="H14" s="15"/>
      <c r="I14" s="15">
        <v>10000</v>
      </c>
      <c r="J14" s="90">
        <v>-33.155374000000002</v>
      </c>
      <c r="K14" s="90">
        <v>-70.906448999999995</v>
      </c>
      <c r="L14" s="16"/>
      <c r="M14" s="16"/>
      <c r="N14" s="16"/>
      <c r="O14" s="16"/>
      <c r="P14" s="15" t="s">
        <v>275</v>
      </c>
      <c r="Q14" s="15" t="s">
        <v>361</v>
      </c>
      <c r="R14" s="15" t="s">
        <v>438</v>
      </c>
      <c r="S14" s="15" t="s">
        <v>1415</v>
      </c>
      <c r="T14" s="15" t="s">
        <v>652</v>
      </c>
      <c r="U14" s="15" t="s">
        <v>707</v>
      </c>
      <c r="V14" s="15" t="s">
        <v>928</v>
      </c>
      <c r="W14" s="26"/>
    </row>
    <row r="15" spans="1:23">
      <c r="A15" s="87">
        <v>14</v>
      </c>
      <c r="B15" s="15" t="s">
        <v>1429</v>
      </c>
      <c r="C15" s="18" t="s">
        <v>663</v>
      </c>
      <c r="D15" s="18">
        <v>1</v>
      </c>
      <c r="E15" s="88" t="s">
        <v>1414</v>
      </c>
      <c r="F15" s="25">
        <v>100</v>
      </c>
      <c r="G15" s="25">
        <v>100</v>
      </c>
      <c r="H15" s="15"/>
      <c r="I15" s="15">
        <v>10000</v>
      </c>
      <c r="J15" s="90">
        <v>-32.980615</v>
      </c>
      <c r="K15" s="90">
        <v>-70.852136000000002</v>
      </c>
      <c r="L15" s="16"/>
      <c r="M15" s="16"/>
      <c r="N15" s="16"/>
      <c r="O15" s="16"/>
      <c r="P15" s="15" t="s">
        <v>275</v>
      </c>
      <c r="Q15" s="15" t="s">
        <v>361</v>
      </c>
      <c r="R15" s="15" t="s">
        <v>438</v>
      </c>
      <c r="S15" s="15" t="s">
        <v>1415</v>
      </c>
      <c r="T15" s="15" t="s">
        <v>652</v>
      </c>
      <c r="U15" s="15" t="s">
        <v>707</v>
      </c>
      <c r="V15" s="15" t="s">
        <v>928</v>
      </c>
      <c r="W15" s="26"/>
    </row>
    <row r="16" spans="1:23">
      <c r="A16" s="87">
        <v>15</v>
      </c>
      <c r="B16" s="15" t="s">
        <v>1430</v>
      </c>
      <c r="C16" s="18" t="s">
        <v>663</v>
      </c>
      <c r="D16" s="18">
        <v>1</v>
      </c>
      <c r="E16" s="88" t="s">
        <v>1414</v>
      </c>
      <c r="F16" s="25">
        <v>100</v>
      </c>
      <c r="G16" s="25">
        <v>100</v>
      </c>
      <c r="H16" s="15"/>
      <c r="I16" s="15">
        <v>10000</v>
      </c>
      <c r="J16" s="90">
        <v>-33.326152</v>
      </c>
      <c r="K16" s="90">
        <v>-70.889084999999994</v>
      </c>
      <c r="L16" s="16"/>
      <c r="M16" s="16"/>
      <c r="N16" s="16"/>
      <c r="O16" s="16"/>
      <c r="P16" s="15" t="s">
        <v>275</v>
      </c>
      <c r="Q16" s="15" t="s">
        <v>361</v>
      </c>
      <c r="R16" s="15" t="s">
        <v>462</v>
      </c>
      <c r="S16" s="15" t="s">
        <v>1415</v>
      </c>
      <c r="T16" s="15" t="s">
        <v>652</v>
      </c>
      <c r="U16" s="15" t="s">
        <v>707</v>
      </c>
      <c r="V16" s="15" t="s">
        <v>928</v>
      </c>
      <c r="W16" s="26"/>
    </row>
    <row r="17" spans="1:23">
      <c r="A17" s="87">
        <v>16</v>
      </c>
      <c r="B17" s="15" t="s">
        <v>1431</v>
      </c>
      <c r="C17" s="18" t="s">
        <v>663</v>
      </c>
      <c r="D17" s="18">
        <v>1</v>
      </c>
      <c r="E17" s="88" t="s">
        <v>1414</v>
      </c>
      <c r="F17" s="25">
        <v>100</v>
      </c>
      <c r="G17" s="25">
        <v>100</v>
      </c>
      <c r="H17" s="15"/>
      <c r="I17" s="15">
        <v>10000</v>
      </c>
      <c r="J17" s="90">
        <v>-33.395135000000003</v>
      </c>
      <c r="K17" s="90">
        <v>-70.907045999999994</v>
      </c>
      <c r="L17" s="16"/>
      <c r="M17" s="16"/>
      <c r="N17" s="16"/>
      <c r="O17" s="16"/>
      <c r="P17" s="15" t="s">
        <v>275</v>
      </c>
      <c r="Q17" s="15" t="s">
        <v>357</v>
      </c>
      <c r="R17" s="15" t="s">
        <v>463</v>
      </c>
      <c r="S17" s="15" t="s">
        <v>1415</v>
      </c>
      <c r="T17" s="15" t="s">
        <v>652</v>
      </c>
      <c r="U17" s="15" t="s">
        <v>707</v>
      </c>
      <c r="V17" s="15" t="s">
        <v>928</v>
      </c>
      <c r="W17" s="26"/>
    </row>
    <row r="18" spans="1:23">
      <c r="A18" s="87">
        <v>17</v>
      </c>
      <c r="B18" s="17" t="s">
        <v>1432</v>
      </c>
      <c r="C18" s="18" t="s">
        <v>663</v>
      </c>
      <c r="D18" s="18">
        <v>1</v>
      </c>
      <c r="E18" s="88" t="s">
        <v>1414</v>
      </c>
      <c r="F18" s="25">
        <v>100</v>
      </c>
      <c r="G18" s="25">
        <v>100</v>
      </c>
      <c r="H18" s="15"/>
      <c r="I18" s="15">
        <v>10000</v>
      </c>
      <c r="J18" s="90">
        <v>-33.180874000000003</v>
      </c>
      <c r="K18" s="90">
        <v>-70.905467999999999</v>
      </c>
      <c r="L18" s="16"/>
      <c r="M18" s="16"/>
      <c r="N18" s="16"/>
      <c r="O18" s="16"/>
      <c r="P18" s="15" t="s">
        <v>275</v>
      </c>
      <c r="Q18" s="15" t="s">
        <v>361</v>
      </c>
      <c r="R18" s="15" t="s">
        <v>438</v>
      </c>
      <c r="S18" s="15" t="s">
        <v>1415</v>
      </c>
      <c r="T18" s="15" t="s">
        <v>652</v>
      </c>
      <c r="U18" s="15" t="s">
        <v>707</v>
      </c>
      <c r="V18" s="15" t="s">
        <v>928</v>
      </c>
      <c r="W18" s="26"/>
    </row>
    <row r="19" spans="1:23">
      <c r="B19" s="25"/>
      <c r="C19" s="18"/>
      <c r="D19" s="18"/>
      <c r="E19" s="32"/>
      <c r="F19" s="25"/>
      <c r="G19" s="25"/>
      <c r="H19" s="15"/>
      <c r="I19" s="15"/>
      <c r="J19" s="16"/>
      <c r="K19" s="16"/>
      <c r="L19" s="16"/>
      <c r="M19" s="16"/>
      <c r="N19" s="16"/>
      <c r="O19" s="16"/>
      <c r="P19" s="15"/>
      <c r="Q19" s="15"/>
      <c r="R19" s="15"/>
      <c r="S19" s="15"/>
      <c r="T19" s="15"/>
      <c r="U19" s="15"/>
      <c r="V19" s="15"/>
      <c r="W19" s="26"/>
    </row>
    <row r="20" spans="1:23">
      <c r="B20" s="25"/>
      <c r="C20" s="18"/>
      <c r="D20" s="18"/>
      <c r="E20" s="32"/>
      <c r="F20" s="25"/>
      <c r="G20" s="25"/>
      <c r="H20" s="15"/>
      <c r="I20" s="15"/>
      <c r="J20" s="16"/>
      <c r="K20" s="16"/>
      <c r="L20" s="16"/>
      <c r="M20" s="16"/>
      <c r="N20" s="16"/>
      <c r="O20" s="16"/>
      <c r="P20" s="15"/>
      <c r="Q20" s="15"/>
      <c r="R20" s="15"/>
      <c r="S20" s="15"/>
      <c r="T20" s="15"/>
      <c r="U20" s="15"/>
      <c r="V20" s="15"/>
      <c r="W20" s="26"/>
    </row>
    <row r="21" spans="1:23">
      <c r="B21" s="25"/>
      <c r="C21" s="18"/>
      <c r="D21" s="18"/>
      <c r="E21" s="32"/>
      <c r="F21" s="25"/>
      <c r="G21" s="25"/>
      <c r="H21" s="15"/>
      <c r="I21" s="15"/>
      <c r="J21" s="16"/>
      <c r="K21" s="16"/>
      <c r="L21" s="16"/>
      <c r="M21" s="16"/>
      <c r="N21" s="16"/>
      <c r="O21" s="16"/>
      <c r="P21" s="15"/>
      <c r="Q21" s="15"/>
      <c r="R21" s="15"/>
      <c r="S21" s="15"/>
      <c r="T21" s="15"/>
      <c r="U21" s="15"/>
      <c r="V21" s="15"/>
      <c r="W21" s="26"/>
    </row>
    <row r="22" spans="1:23">
      <c r="B22" s="15"/>
      <c r="C22" s="18"/>
      <c r="D22" s="18"/>
      <c r="E22" s="32"/>
      <c r="F22" s="15"/>
      <c r="G22" s="15"/>
      <c r="H22" s="15"/>
      <c r="I22" s="15"/>
      <c r="J22" s="15"/>
      <c r="K22" s="15"/>
      <c r="L22" s="15"/>
      <c r="M22" s="15"/>
      <c r="N22" s="15"/>
      <c r="O22" s="15"/>
      <c r="P22" s="15"/>
      <c r="Q22" s="15"/>
      <c r="R22" s="15"/>
      <c r="S22" s="15"/>
      <c r="T22" s="15"/>
      <c r="U22" s="15"/>
      <c r="V22" s="15"/>
      <c r="W22" s="26"/>
    </row>
    <row r="23" spans="1:23">
      <c r="B23" s="15"/>
      <c r="C23" s="18"/>
      <c r="D23" s="18"/>
      <c r="E23" s="32"/>
      <c r="F23" s="15"/>
      <c r="G23" s="15"/>
      <c r="H23" s="15"/>
      <c r="I23" s="15"/>
      <c r="J23" s="15"/>
      <c r="K23" s="15"/>
      <c r="L23" s="15"/>
      <c r="M23" s="15"/>
      <c r="N23" s="15"/>
      <c r="O23" s="15"/>
      <c r="P23" s="15"/>
      <c r="Q23" s="15"/>
      <c r="R23" s="15"/>
      <c r="S23" s="15"/>
      <c r="T23" s="15"/>
      <c r="U23" s="15"/>
      <c r="V23" s="15"/>
      <c r="W23" s="26"/>
    </row>
    <row r="24" spans="1:23">
      <c r="B24" s="15"/>
      <c r="C24" s="18"/>
      <c r="D24" s="18"/>
      <c r="E24" s="32"/>
      <c r="F24" s="15"/>
      <c r="G24" s="15"/>
      <c r="H24" s="15"/>
      <c r="I24" s="15"/>
      <c r="J24" s="15"/>
      <c r="K24" s="15"/>
      <c r="L24" s="15"/>
      <c r="M24" s="15"/>
      <c r="N24" s="15"/>
      <c r="O24" s="15"/>
      <c r="P24" s="15"/>
      <c r="Q24" s="15"/>
      <c r="R24" s="15"/>
      <c r="S24" s="15"/>
      <c r="T24" s="15"/>
      <c r="U24" s="15"/>
      <c r="V24" s="15"/>
      <c r="W24" s="26"/>
    </row>
    <row r="25" spans="1:23">
      <c r="B25" s="15"/>
      <c r="C25" s="18"/>
      <c r="D25" s="18"/>
      <c r="E25" s="32"/>
      <c r="F25" s="15"/>
      <c r="G25" s="15"/>
      <c r="H25" s="15"/>
      <c r="I25" s="15"/>
      <c r="J25" s="15"/>
      <c r="K25" s="15"/>
      <c r="L25" s="15"/>
      <c r="M25" s="15"/>
      <c r="N25" s="15"/>
      <c r="O25" s="15"/>
      <c r="P25" s="15"/>
      <c r="Q25" s="15"/>
      <c r="R25" s="15"/>
      <c r="S25" s="15"/>
      <c r="T25" s="15"/>
      <c r="U25" s="15"/>
      <c r="V25" s="15"/>
      <c r="W25" s="26"/>
    </row>
    <row r="26" spans="1:23">
      <c r="B26" s="15"/>
      <c r="C26" s="18"/>
      <c r="D26" s="18"/>
      <c r="E26" s="32"/>
      <c r="F26" s="15"/>
      <c r="G26" s="15"/>
      <c r="H26" s="15"/>
      <c r="I26" s="15"/>
      <c r="J26" s="15"/>
      <c r="K26" s="15"/>
      <c r="L26" s="15"/>
      <c r="M26" s="15"/>
      <c r="N26" s="15"/>
      <c r="O26" s="15"/>
      <c r="P26" s="15"/>
      <c r="Q26" s="15"/>
      <c r="R26" s="15"/>
      <c r="S26" s="15"/>
      <c r="T26" s="15"/>
      <c r="U26" s="15"/>
      <c r="V26" s="15"/>
      <c r="W26" s="26"/>
    </row>
    <row r="27" spans="1:23">
      <c r="B27" s="15"/>
      <c r="C27" s="18"/>
      <c r="D27" s="18"/>
      <c r="E27" s="32"/>
      <c r="F27" s="15"/>
      <c r="G27" s="15"/>
      <c r="H27" s="15"/>
      <c r="I27" s="15"/>
      <c r="J27" s="15"/>
      <c r="K27" s="15"/>
      <c r="L27" s="15"/>
      <c r="M27" s="15"/>
      <c r="N27" s="15"/>
      <c r="O27" s="15"/>
      <c r="P27" s="15"/>
      <c r="Q27" s="15"/>
      <c r="R27" s="15"/>
      <c r="S27" s="15"/>
      <c r="T27" s="15"/>
      <c r="U27" s="15"/>
      <c r="V27" s="15"/>
      <c r="W27" s="26"/>
    </row>
    <row r="28" spans="1:23">
      <c r="B28" s="15"/>
      <c r="C28" s="18"/>
      <c r="D28" s="18"/>
      <c r="E28" s="32"/>
      <c r="F28" s="15"/>
      <c r="G28" s="15"/>
      <c r="H28" s="15"/>
      <c r="I28" s="15"/>
      <c r="J28" s="15"/>
      <c r="K28" s="15"/>
      <c r="L28" s="15"/>
      <c r="M28" s="15"/>
      <c r="N28" s="15"/>
      <c r="O28" s="15"/>
      <c r="P28" s="15"/>
      <c r="Q28" s="15"/>
      <c r="R28" s="15"/>
      <c r="S28" s="15"/>
      <c r="T28" s="15"/>
      <c r="U28" s="15"/>
      <c r="V28" s="15"/>
      <c r="W28" s="26"/>
    </row>
    <row r="29" spans="1:23">
      <c r="B29" s="15"/>
      <c r="C29" s="18"/>
      <c r="D29" s="18"/>
      <c r="E29" s="32"/>
      <c r="F29" s="15"/>
      <c r="G29" s="15"/>
      <c r="H29" s="15"/>
      <c r="I29" s="15"/>
      <c r="J29" s="15"/>
      <c r="K29" s="15"/>
      <c r="L29" s="15"/>
      <c r="M29" s="15"/>
      <c r="N29" s="15"/>
      <c r="O29" s="15"/>
      <c r="P29" s="15"/>
      <c r="Q29" s="15"/>
      <c r="R29" s="15"/>
      <c r="S29" s="15"/>
      <c r="T29" s="15"/>
      <c r="U29" s="15"/>
      <c r="V29" s="15"/>
      <c r="W29" s="26"/>
    </row>
    <row r="30" spans="1:23">
      <c r="B30" s="15"/>
      <c r="C30" s="18"/>
      <c r="D30" s="18"/>
      <c r="E30" s="32"/>
      <c r="F30" s="15"/>
      <c r="G30" s="15"/>
      <c r="H30" s="15"/>
      <c r="I30" s="15"/>
      <c r="J30" s="15"/>
      <c r="K30" s="15"/>
      <c r="L30" s="15"/>
      <c r="M30" s="15"/>
      <c r="N30" s="15"/>
      <c r="O30" s="15"/>
      <c r="P30" s="15"/>
      <c r="Q30" s="15"/>
      <c r="R30" s="15"/>
      <c r="S30" s="15"/>
      <c r="T30" s="15"/>
      <c r="U30" s="15"/>
      <c r="V30" s="15"/>
      <c r="W30" s="26"/>
    </row>
    <row r="31" spans="1:23">
      <c r="B31" s="15"/>
      <c r="C31" s="18"/>
      <c r="D31" s="18"/>
      <c r="E31" s="32"/>
      <c r="F31" s="15"/>
      <c r="G31" s="15"/>
      <c r="H31" s="15"/>
      <c r="I31" s="15"/>
      <c r="J31" s="15"/>
      <c r="K31" s="15"/>
      <c r="L31" s="15"/>
      <c r="M31" s="15"/>
      <c r="N31" s="15"/>
      <c r="O31" s="15"/>
      <c r="P31" s="15"/>
      <c r="Q31" s="15"/>
      <c r="R31" s="15"/>
      <c r="S31" s="15"/>
      <c r="T31" s="15"/>
      <c r="U31" s="15"/>
      <c r="V31" s="15"/>
      <c r="W31" s="26"/>
    </row>
    <row r="32" spans="1:23">
      <c r="B32" s="15"/>
      <c r="C32" s="18"/>
      <c r="D32" s="18"/>
      <c r="E32" s="32"/>
      <c r="F32" s="15"/>
      <c r="G32" s="15"/>
      <c r="H32" s="15"/>
      <c r="I32" s="15"/>
      <c r="J32" s="15"/>
      <c r="K32" s="15"/>
      <c r="L32" s="15"/>
      <c r="M32" s="15"/>
      <c r="N32" s="15"/>
      <c r="O32" s="15"/>
      <c r="P32" s="15"/>
      <c r="Q32" s="15"/>
      <c r="R32" s="15"/>
      <c r="S32" s="15"/>
      <c r="T32" s="15"/>
      <c r="U32" s="15"/>
      <c r="V32" s="15"/>
      <c r="W32" s="26"/>
    </row>
    <row r="33" spans="2:23">
      <c r="B33" s="15"/>
      <c r="C33" s="18"/>
      <c r="D33" s="18"/>
      <c r="E33" s="32"/>
      <c r="F33" s="15"/>
      <c r="G33" s="15"/>
      <c r="H33" s="15"/>
      <c r="I33" s="15"/>
      <c r="J33" s="15"/>
      <c r="K33" s="15"/>
      <c r="L33" s="15"/>
      <c r="M33" s="15"/>
      <c r="N33" s="15"/>
      <c r="O33" s="15"/>
      <c r="P33" s="15"/>
      <c r="Q33" s="15"/>
      <c r="R33" s="15"/>
      <c r="S33" s="15"/>
      <c r="T33" s="15"/>
      <c r="U33" s="15"/>
      <c r="V33" s="15"/>
      <c r="W33" s="26"/>
    </row>
    <row r="34" spans="2:23">
      <c r="B34" s="15"/>
      <c r="C34" s="18"/>
      <c r="D34" s="18"/>
      <c r="E34" s="32"/>
      <c r="F34" s="15"/>
      <c r="G34" s="15"/>
      <c r="H34" s="15"/>
      <c r="I34" s="15"/>
      <c r="J34" s="15"/>
      <c r="K34" s="15"/>
      <c r="L34" s="15"/>
      <c r="M34" s="15"/>
      <c r="N34" s="15"/>
      <c r="O34" s="15"/>
      <c r="P34" s="15"/>
      <c r="Q34" s="15"/>
      <c r="R34" s="15"/>
      <c r="S34" s="15"/>
      <c r="T34" s="15"/>
      <c r="U34" s="15"/>
      <c r="V34" s="15"/>
      <c r="W34" s="26"/>
    </row>
    <row r="35" spans="2:23">
      <c r="B35" s="15"/>
      <c r="C35" s="18"/>
      <c r="D35" s="18"/>
      <c r="E35" s="32"/>
      <c r="F35" s="15"/>
      <c r="G35" s="15"/>
      <c r="H35" s="15"/>
      <c r="I35" s="15"/>
      <c r="J35" s="15"/>
      <c r="K35" s="15"/>
      <c r="L35" s="15"/>
      <c r="M35" s="15"/>
      <c r="N35" s="15"/>
      <c r="O35" s="15"/>
      <c r="P35" s="15"/>
      <c r="Q35" s="15"/>
      <c r="R35" s="15"/>
      <c r="S35" s="15"/>
      <c r="T35" s="15"/>
      <c r="U35" s="15"/>
      <c r="V35" s="15"/>
      <c r="W35" s="26"/>
    </row>
    <row r="36" spans="2:23">
      <c r="B36" s="15"/>
      <c r="C36" s="18"/>
      <c r="D36" s="18"/>
      <c r="E36" s="32"/>
      <c r="F36" s="15"/>
      <c r="G36" s="15"/>
      <c r="H36" s="15"/>
      <c r="I36" s="15"/>
      <c r="J36" s="15"/>
      <c r="K36" s="15"/>
      <c r="L36" s="15"/>
      <c r="M36" s="15"/>
      <c r="N36" s="15"/>
      <c r="O36" s="15"/>
      <c r="P36" s="15"/>
      <c r="Q36" s="15"/>
      <c r="R36" s="15"/>
      <c r="S36" s="15"/>
      <c r="T36" s="15"/>
      <c r="U36" s="15"/>
      <c r="V36" s="15"/>
      <c r="W36" s="26"/>
    </row>
    <row r="37" spans="2:23">
      <c r="B37" s="15"/>
      <c r="C37" s="18"/>
      <c r="D37" s="18"/>
      <c r="E37" s="32"/>
      <c r="F37" s="15"/>
      <c r="G37" s="15"/>
      <c r="H37" s="15"/>
      <c r="I37" s="15"/>
      <c r="J37" s="15"/>
      <c r="K37" s="15"/>
      <c r="L37" s="15"/>
      <c r="M37" s="15"/>
      <c r="N37" s="15"/>
      <c r="O37" s="15"/>
      <c r="P37" s="15"/>
      <c r="Q37" s="15"/>
      <c r="R37" s="15"/>
      <c r="S37" s="15"/>
      <c r="T37" s="15"/>
      <c r="U37" s="15"/>
      <c r="V37" s="15"/>
      <c r="W37" s="26"/>
    </row>
    <row r="38" spans="2:23">
      <c r="B38" s="15"/>
      <c r="C38" s="18"/>
      <c r="D38" s="18"/>
      <c r="E38" s="32"/>
      <c r="F38" s="15"/>
      <c r="G38" s="15"/>
      <c r="H38" s="15"/>
      <c r="I38" s="15"/>
      <c r="J38" s="15"/>
      <c r="K38" s="15"/>
      <c r="L38" s="15"/>
      <c r="M38" s="15"/>
      <c r="N38" s="15"/>
      <c r="O38" s="15"/>
      <c r="P38" s="15"/>
      <c r="Q38" s="15"/>
      <c r="R38" s="15"/>
      <c r="S38" s="15"/>
      <c r="T38" s="15"/>
      <c r="U38" s="15"/>
      <c r="V38" s="15"/>
      <c r="W38" s="26"/>
    </row>
    <row r="39" spans="2:23">
      <c r="B39" s="15"/>
      <c r="C39" s="18"/>
      <c r="D39" s="18"/>
      <c r="E39" s="32"/>
      <c r="F39" s="15"/>
      <c r="G39" s="15"/>
      <c r="H39" s="15"/>
      <c r="I39" s="15"/>
      <c r="J39" s="15"/>
      <c r="K39" s="15"/>
      <c r="L39" s="15"/>
      <c r="M39" s="15"/>
      <c r="N39" s="15"/>
      <c r="O39" s="15"/>
      <c r="P39" s="15"/>
      <c r="Q39" s="15"/>
      <c r="R39" s="15"/>
      <c r="S39" s="15"/>
      <c r="T39" s="15"/>
      <c r="U39" s="15"/>
      <c r="V39" s="15"/>
      <c r="W39" s="26"/>
    </row>
  </sheetData>
  <sheetProtection algorithmName="SHA-512" hashValue="8EKe5wOA7aAA8bElxMBSSycCnot/5LMm5vdat1/0k2GY40YTEBodSgv8tr7oqWA+AQ8njIp7yGrH+PinS/50Tg==" saltValue="5+ooBrZBhJzlRmJ9XJ+Amw==" spinCount="100000" sheet="1" formatCells="0" formatColumns="0" formatRows="0" deleteRows="0" sort="0" autoFilter="0"/>
  <autoFilter ref="A1:W1003" xr:uid="{00000000-0001-0000-0200-000000000000}"/>
  <phoneticPr fontId="9" type="noConversion"/>
  <dataValidations count="4">
    <dataValidation type="whole" operator="greaterThanOrEqual" allowBlank="1" showErrorMessage="1" sqref="D2:D1048576 A2:A1048576" xr:uid="{32356889-8501-438F-8BA1-31440759C208}">
      <formula1>1</formula1>
    </dataValidation>
    <dataValidation type="decimal" operator="greaterThanOrEqual" allowBlank="1" showErrorMessage="1" sqref="F2:I1048576" xr:uid="{4CC564C4-7617-4897-BF20-508C48871AB6}">
      <formula1>0</formula1>
    </dataValidation>
    <dataValidation type="decimal" allowBlank="1" showErrorMessage="1" sqref="J2:J1048576 L2:L1048576 N2:N1048576" xr:uid="{FC310B83-096B-4AE5-BA0C-569A98615AB7}">
      <formula1>-56.27667</formula1>
      <formula2>-17.497776</formula2>
    </dataValidation>
    <dataValidation type="decimal" allowBlank="1" showErrorMessage="1" sqref="K2:K1048576 M2:M1048576 O2:O1048576" xr:uid="{464E070B-E113-4608-8AA4-AA5015BBE22C}">
      <formula1>-109.454869</formula1>
      <formula2>-65.89723511</formula2>
    </dataValidation>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B99B8249-D73C-4B9A-9697-D9EC4673AF7D}">
          <x14:formula1>
            <xm:f>ValidacionDatos!$D$5:$D$20</xm:f>
          </x14:formula1>
          <xm:sqref>P2:P1048576</xm:sqref>
        </x14:dataValidation>
        <x14:dataValidation type="list" allowBlank="1" showInputMessage="1" showErrorMessage="1" xr:uid="{B77EF224-002B-4A23-BBDB-E69057B0E8C2}">
          <x14:formula1>
            <xm:f>ValidacionDatos!$E$5:$E$61</xm:f>
          </x14:formula1>
          <xm:sqref>Q2:Q1048576</xm:sqref>
        </x14:dataValidation>
        <x14:dataValidation type="list" allowBlank="1" showInputMessage="1" showErrorMessage="1" xr:uid="{77D7A105-29C7-445E-B4BF-2A4321995C31}">
          <x14:formula1>
            <xm:f>ValidacionDatos!$F$5:$F$350</xm:f>
          </x14:formula1>
          <xm:sqref>R2:R1048576</xm:sqref>
        </x14:dataValidation>
        <x14:dataValidation type="list" errorStyle="warning" allowBlank="1" showInputMessage="1" xr:uid="{481C4245-481E-4441-AD74-E9E68A9FD1CE}">
          <x14:formula1>
            <xm:f>ValidacionDatos!$H$5:$H$17</xm:f>
          </x14:formula1>
          <xm:sqref>T2:T1048576</xm:sqref>
        </x14:dataValidation>
        <x14:dataValidation type="list" allowBlank="1" showInputMessage="1" xr:uid="{5B07DE10-D78B-40B4-8AA0-8DD5515B5615}">
          <x14:formula1>
            <xm:f>ValidacionDatos!$I$5:$I$40</xm:f>
          </x14:formula1>
          <xm:sqref>U2:U1048576</xm:sqref>
        </x14:dataValidation>
        <x14:dataValidation type="list" allowBlank="1" showInputMessage="1" xr:uid="{1241CF25-4802-41C8-BC1C-B3CF222107B2}">
          <x14:formula1>
            <xm:f>ValidacionDatos!$G$5:$G$9</xm:f>
          </x14:formula1>
          <xm:sqref>C2:C1048576</xm:sqref>
        </x14:dataValidation>
        <x14:dataValidation type="list" allowBlank="1" showInputMessage="1" xr:uid="{704E4EC5-B85F-4FFD-9D68-98595B6A18F2}">
          <x14:formula1>
            <xm:f>ValidacionDatos!$J$5:$J$14</xm:f>
          </x14:formula1>
          <xm:sqref>V2:V1048576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487ED-BCAD-450C-9308-54B3ABE2D63E}">
  <sheetPr>
    <tabColor theme="9" tint="0.79998168889431442"/>
  </sheetPr>
  <dimension ref="A1:AU563"/>
  <sheetViews>
    <sheetView tabSelected="1" zoomScaleNormal="100" workbookViewId="0">
      <pane ySplit="2" topLeftCell="A238" activePane="bottomLeft" state="frozen"/>
      <selection pane="bottomLeft" activeCell="D249" sqref="D249"/>
    </sheetView>
  </sheetViews>
  <sheetFormatPr baseColWidth="10" defaultRowHeight="14.4"/>
  <cols>
    <col min="1" max="1" width="14.33203125" style="25" customWidth="1"/>
    <col min="2" max="2" width="20.88671875" style="25" customWidth="1"/>
    <col min="3" max="3" width="23.109375" style="25" customWidth="1"/>
    <col min="4" max="4" width="28" style="25" bestFit="1" customWidth="1"/>
    <col min="5" max="5" width="12.88671875" style="25" customWidth="1"/>
    <col min="6" max="6" width="12.109375" style="25" customWidth="1"/>
    <col min="7" max="7" width="13.44140625" style="25" customWidth="1"/>
    <col min="8" max="8" width="20.6640625" style="25" customWidth="1"/>
    <col min="9" max="9" width="23.88671875" style="25" customWidth="1"/>
    <col min="10" max="10" width="12.109375" style="25" customWidth="1"/>
    <col min="11" max="11" width="15.33203125" style="25" customWidth="1"/>
    <col min="12" max="12" width="18.6640625" style="25" customWidth="1"/>
    <col min="13" max="13" width="14.33203125" style="25" bestFit="1" customWidth="1"/>
    <col min="14" max="14" width="13.109375" style="25" customWidth="1"/>
    <col min="15" max="15" width="12.109375" style="25" customWidth="1"/>
    <col min="16" max="16" width="15" style="25" customWidth="1"/>
    <col min="17" max="18" width="12.109375" style="25" customWidth="1"/>
    <col min="19" max="19" width="13.44140625" style="25" customWidth="1"/>
    <col min="20" max="20" width="19.109375" style="25" bestFit="1" customWidth="1"/>
    <col min="21" max="21" width="12.109375" style="25" customWidth="1"/>
    <col min="22" max="22" width="31.88671875" style="25" bestFit="1" customWidth="1"/>
    <col min="23" max="23" width="18.33203125" style="25" customWidth="1"/>
    <col min="24" max="24" width="19.44140625" style="25" customWidth="1"/>
    <col min="25" max="25" width="12.109375" style="25" customWidth="1"/>
    <col min="26" max="26" width="19.6640625" style="25" customWidth="1"/>
    <col min="27" max="28" width="15.5546875" style="25" customWidth="1"/>
    <col min="29" max="29" width="21" style="25" customWidth="1"/>
    <col min="30" max="30" width="12.109375" style="25"/>
    <col min="31" max="31" width="23.6640625" style="25" customWidth="1"/>
    <col min="32" max="34" width="12.33203125" style="25" customWidth="1"/>
    <col min="35" max="35" width="16.6640625" style="25" customWidth="1"/>
    <col min="36" max="36" width="12.109375" style="25"/>
    <col min="37" max="37" width="14" style="25" customWidth="1"/>
    <col min="38" max="38" width="14.33203125" style="25" customWidth="1"/>
    <col min="39" max="39" width="23.5546875" style="25" customWidth="1"/>
    <col min="40" max="40" width="15.44140625" style="25" customWidth="1"/>
    <col min="41" max="42" width="16.88671875" style="25" customWidth="1"/>
    <col min="43" max="43" width="19.33203125" style="25" customWidth="1"/>
    <col min="44" max="45" width="20.88671875" style="25" bestFit="1" customWidth="1"/>
    <col min="46" max="46" width="18.44140625" style="25" customWidth="1"/>
    <col min="47" max="47" width="19.109375" style="25" customWidth="1"/>
  </cols>
  <sheetData>
    <row r="1" spans="1:47" ht="28.8">
      <c r="A1" s="55" t="s">
        <v>12</v>
      </c>
      <c r="B1" s="38"/>
      <c r="C1" s="52" t="s">
        <v>247</v>
      </c>
      <c r="D1" s="56"/>
      <c r="E1" s="57" t="s">
        <v>248</v>
      </c>
      <c r="F1" s="58"/>
      <c r="G1" s="58"/>
      <c r="H1" s="58"/>
      <c r="I1" s="58"/>
      <c r="J1" s="58"/>
      <c r="K1" s="58"/>
      <c r="L1" s="58"/>
      <c r="M1" s="58"/>
      <c r="N1" s="59"/>
      <c r="O1" s="60" t="s">
        <v>249</v>
      </c>
      <c r="P1" s="61"/>
      <c r="Q1" s="61"/>
      <c r="R1" s="61"/>
      <c r="S1" s="61"/>
      <c r="T1" s="61"/>
      <c r="U1" s="61"/>
      <c r="V1" s="61"/>
      <c r="W1" s="61"/>
      <c r="X1" s="61"/>
      <c r="Y1" s="61"/>
      <c r="Z1" s="62" t="s">
        <v>250</v>
      </c>
      <c r="AA1" s="63"/>
      <c r="AB1" s="63"/>
      <c r="AC1" s="58"/>
      <c r="AD1" s="58"/>
      <c r="AE1" s="58"/>
      <c r="AF1" s="64"/>
      <c r="AG1" s="64"/>
      <c r="AH1" s="64"/>
      <c r="AI1" s="58"/>
      <c r="AJ1" s="58"/>
      <c r="AK1" s="58"/>
      <c r="AL1" s="58"/>
      <c r="AM1" s="58"/>
      <c r="AN1" s="58"/>
      <c r="AO1" s="58"/>
      <c r="AP1" s="58"/>
      <c r="AQ1" s="59"/>
      <c r="AR1" s="62" t="s">
        <v>251</v>
      </c>
      <c r="AS1" s="58"/>
      <c r="AT1" s="59"/>
      <c r="AU1" s="38"/>
    </row>
    <row r="2" spans="1:47" ht="43.2">
      <c r="A2" s="21" t="s">
        <v>21</v>
      </c>
      <c r="B2" s="65" t="s">
        <v>252</v>
      </c>
      <c r="C2" s="66" t="s">
        <v>29</v>
      </c>
      <c r="D2" s="67" t="s">
        <v>129</v>
      </c>
      <c r="E2" s="68" t="s">
        <v>41</v>
      </c>
      <c r="F2" s="39" t="s">
        <v>42</v>
      </c>
      <c r="G2" s="39" t="s">
        <v>43</v>
      </c>
      <c r="H2" s="39" t="s">
        <v>44</v>
      </c>
      <c r="I2" s="39" t="s">
        <v>139</v>
      </c>
      <c r="J2" s="39" t="s">
        <v>46</v>
      </c>
      <c r="K2" s="39" t="s">
        <v>144</v>
      </c>
      <c r="L2" s="39" t="s">
        <v>147</v>
      </c>
      <c r="M2" s="39" t="s">
        <v>47</v>
      </c>
      <c r="N2" s="69" t="s">
        <v>152</v>
      </c>
      <c r="O2" s="70" t="s">
        <v>155</v>
      </c>
      <c r="P2" s="71" t="s">
        <v>158</v>
      </c>
      <c r="Q2" s="71" t="s">
        <v>161</v>
      </c>
      <c r="R2" s="71" t="s">
        <v>164</v>
      </c>
      <c r="S2" s="71" t="s">
        <v>167</v>
      </c>
      <c r="T2" s="71" t="s">
        <v>170</v>
      </c>
      <c r="U2" s="71" t="s">
        <v>173</v>
      </c>
      <c r="V2" s="71" t="s">
        <v>176</v>
      </c>
      <c r="W2" s="71" t="s">
        <v>179</v>
      </c>
      <c r="X2" s="71" t="s">
        <v>182</v>
      </c>
      <c r="Y2" s="71" t="s">
        <v>185</v>
      </c>
      <c r="Z2" s="70" t="s">
        <v>188</v>
      </c>
      <c r="AA2" s="71" t="s">
        <v>191</v>
      </c>
      <c r="AB2" s="71" t="s">
        <v>194</v>
      </c>
      <c r="AC2" s="71" t="s">
        <v>197</v>
      </c>
      <c r="AD2" s="71" t="s">
        <v>48</v>
      </c>
      <c r="AE2" s="71" t="s">
        <v>202</v>
      </c>
      <c r="AF2" s="71" t="s">
        <v>49</v>
      </c>
      <c r="AG2" s="71" t="s">
        <v>50</v>
      </c>
      <c r="AH2" s="71" t="s">
        <v>51</v>
      </c>
      <c r="AI2" s="71" t="s">
        <v>211</v>
      </c>
      <c r="AJ2" s="71" t="s">
        <v>214</v>
      </c>
      <c r="AK2" s="71" t="s">
        <v>217</v>
      </c>
      <c r="AL2" s="71" t="s">
        <v>220</v>
      </c>
      <c r="AM2" s="71" t="s">
        <v>223</v>
      </c>
      <c r="AN2" s="71" t="s">
        <v>226</v>
      </c>
      <c r="AO2" s="71" t="s">
        <v>229</v>
      </c>
      <c r="AP2" s="72" t="s">
        <v>909</v>
      </c>
      <c r="AQ2" s="73" t="s">
        <v>232</v>
      </c>
      <c r="AR2" s="70" t="s">
        <v>235</v>
      </c>
      <c r="AS2" s="71" t="s">
        <v>238</v>
      </c>
      <c r="AT2" s="73" t="s">
        <v>240</v>
      </c>
      <c r="AU2" s="74" t="s">
        <v>243</v>
      </c>
    </row>
    <row r="3" spans="1:47">
      <c r="A3" s="25">
        <v>1</v>
      </c>
      <c r="B3" s="25" t="str">
        <f>IF(A3="","",IFERROR(VLOOKUP(A3,Campaña!$A$2:$K$100000,2,0),"ID NO EXISTE"))</f>
        <v>Verano 2025 (1)</v>
      </c>
      <c r="C3" s="85">
        <v>11</v>
      </c>
      <c r="D3" s="86" t="str">
        <f>IF(C3="","",IFERROR(CONCATENATE(VLOOKUP(C3,EstacionReplica!$A$1:$W$100000,2,0)," - ",VLOOKUP(C3,EstacionReplica!$A$1:$W$100000,3,0)," - ",VLOOKUP(C3,EstacionReplica!$A$1:$W$100000,4,0)),"ID NO EXISTE"))</f>
        <v>HUMBAT11 - Área - 1</v>
      </c>
      <c r="E3" s="25">
        <v>2025</v>
      </c>
      <c r="F3" s="25">
        <v>2</v>
      </c>
      <c r="G3" s="25">
        <v>3</v>
      </c>
      <c r="H3" s="91">
        <v>0</v>
      </c>
      <c r="I3" s="25" t="s">
        <v>836</v>
      </c>
      <c r="J3" s="25">
        <v>1</v>
      </c>
      <c r="K3" s="25" t="s">
        <v>911</v>
      </c>
      <c r="L3" s="25" t="s">
        <v>1051</v>
      </c>
      <c r="O3" s="25" t="s">
        <v>655</v>
      </c>
      <c r="P3" s="25" t="s">
        <v>684</v>
      </c>
      <c r="Q3" s="25" t="s">
        <v>1052</v>
      </c>
      <c r="R3" s="25" t="s">
        <v>1053</v>
      </c>
      <c r="S3" s="25" t="s">
        <v>1054</v>
      </c>
      <c r="T3" s="25" t="s">
        <v>1055</v>
      </c>
      <c r="V3" s="25" t="s">
        <v>1056</v>
      </c>
      <c r="X3" s="25" t="s">
        <v>888</v>
      </c>
      <c r="Z3" s="25" t="s">
        <v>888</v>
      </c>
      <c r="AA3" s="25" t="s">
        <v>1057</v>
      </c>
      <c r="AB3" s="25" t="s">
        <v>678</v>
      </c>
      <c r="AC3" s="25" t="s">
        <v>679</v>
      </c>
      <c r="AD3" s="25">
        <v>1</v>
      </c>
      <c r="AE3" s="25" t="s">
        <v>997</v>
      </c>
      <c r="AF3" s="25">
        <v>-33.207987000000003</v>
      </c>
      <c r="AG3" s="25">
        <v>-70.899844000000002</v>
      </c>
      <c r="AH3" s="25" t="s">
        <v>9</v>
      </c>
      <c r="AI3" s="25" t="s">
        <v>805</v>
      </c>
      <c r="AJ3" s="25" t="s">
        <v>711</v>
      </c>
      <c r="AK3" s="25" t="s">
        <v>711</v>
      </c>
      <c r="AN3" s="25" t="s">
        <v>9</v>
      </c>
      <c r="AO3" s="25" t="s">
        <v>676</v>
      </c>
      <c r="AP3" s="25" t="s">
        <v>9</v>
      </c>
      <c r="AQ3" s="25" t="s">
        <v>9</v>
      </c>
      <c r="AR3" s="25" t="s">
        <v>1058</v>
      </c>
      <c r="AS3" s="25" t="s">
        <v>1058</v>
      </c>
    </row>
    <row r="4" spans="1:47">
      <c r="A4" s="25">
        <v>1</v>
      </c>
      <c r="B4" s="25" t="str">
        <f>IF(A4="","",IFERROR(VLOOKUP(A4,Campaña!$A$2:$K$100000,2,0),"ID NO EXISTE"))</f>
        <v>Verano 2025 (1)</v>
      </c>
      <c r="C4" s="25">
        <v>11</v>
      </c>
      <c r="D4" s="86" t="str">
        <f>IF(C4="","",IFERROR(CONCATENATE(VLOOKUP(C4,EstacionReplica!$A$1:$W$100000,2,0)," - ",VLOOKUP(C4,EstacionReplica!$A$1:$W$100000,3,0)," - ",VLOOKUP(C4,EstacionReplica!$A$1:$W$100000,4,0)),"ID NO EXISTE"))</f>
        <v>HUMBAT11 - Área - 1</v>
      </c>
      <c r="E4" s="25">
        <v>2025</v>
      </c>
      <c r="F4" s="25">
        <v>2</v>
      </c>
      <c r="G4" s="25">
        <v>3</v>
      </c>
      <c r="H4" s="91">
        <v>0</v>
      </c>
      <c r="I4" s="25" t="s">
        <v>827</v>
      </c>
      <c r="J4" s="25">
        <v>1</v>
      </c>
      <c r="K4" s="25" t="s">
        <v>911</v>
      </c>
      <c r="L4" s="25" t="s">
        <v>1059</v>
      </c>
      <c r="O4" s="25" t="s">
        <v>655</v>
      </c>
      <c r="P4" s="25" t="s">
        <v>684</v>
      </c>
      <c r="Q4" s="25" t="s">
        <v>1060</v>
      </c>
      <c r="R4" s="25" t="s">
        <v>1061</v>
      </c>
      <c r="S4" s="25" t="s">
        <v>1062</v>
      </c>
      <c r="T4" s="25" t="s">
        <v>1063</v>
      </c>
      <c r="V4" s="25" t="s">
        <v>1064</v>
      </c>
      <c r="X4" s="25" t="s">
        <v>888</v>
      </c>
      <c r="Z4" s="25" t="s">
        <v>888</v>
      </c>
      <c r="AA4" s="25" t="s">
        <v>1057</v>
      </c>
      <c r="AB4" s="25" t="s">
        <v>678</v>
      </c>
      <c r="AC4" s="25" t="s">
        <v>679</v>
      </c>
      <c r="AD4" s="25">
        <v>8</v>
      </c>
      <c r="AE4" s="25" t="s">
        <v>997</v>
      </c>
      <c r="AF4" s="25">
        <v>-33.207987000000003</v>
      </c>
      <c r="AG4" s="25">
        <v>-70.899844000000002</v>
      </c>
      <c r="AH4" s="25" t="s">
        <v>9</v>
      </c>
      <c r="AI4" s="25" t="s">
        <v>805</v>
      </c>
      <c r="AJ4" s="25" t="s">
        <v>711</v>
      </c>
      <c r="AK4" s="25" t="s">
        <v>711</v>
      </c>
      <c r="AN4" s="25" t="s">
        <v>9</v>
      </c>
      <c r="AO4" s="25" t="s">
        <v>676</v>
      </c>
      <c r="AP4" s="25" t="s">
        <v>9</v>
      </c>
      <c r="AQ4" s="25" t="s">
        <v>9</v>
      </c>
      <c r="AR4" s="25" t="s">
        <v>1058</v>
      </c>
      <c r="AS4" s="25" t="s">
        <v>1058</v>
      </c>
    </row>
    <row r="5" spans="1:47">
      <c r="A5" s="25">
        <v>1</v>
      </c>
      <c r="B5" s="25" t="str">
        <f>IF(A5="","",IFERROR(VLOOKUP(A5,Campaña!$A$2:$K$100000,2,0),"ID NO EXISTE"))</f>
        <v>Verano 2025 (1)</v>
      </c>
      <c r="C5" s="85">
        <v>11</v>
      </c>
      <c r="D5" s="86" t="str">
        <f>IF(C5="","",IFERROR(CONCATENATE(VLOOKUP(C5,EstacionReplica!$A$1:$W$100000,2,0)," - ",VLOOKUP(C5,EstacionReplica!$A$1:$W$100000,3,0)," - ",VLOOKUP(C5,EstacionReplica!$A$1:$W$100000,4,0)),"ID NO EXISTE"))</f>
        <v>HUMBAT11 - Área - 1</v>
      </c>
      <c r="E5" s="25">
        <v>2025</v>
      </c>
      <c r="F5" s="25">
        <v>2</v>
      </c>
      <c r="G5" s="25">
        <v>3</v>
      </c>
      <c r="H5" s="91">
        <v>0</v>
      </c>
      <c r="I5" s="25" t="s">
        <v>827</v>
      </c>
      <c r="J5" s="25">
        <v>1</v>
      </c>
      <c r="K5" s="25" t="s">
        <v>911</v>
      </c>
      <c r="L5" s="25" t="s">
        <v>1059</v>
      </c>
      <c r="O5" s="25" t="s">
        <v>655</v>
      </c>
      <c r="P5" s="25" t="s">
        <v>684</v>
      </c>
      <c r="Q5" s="25" t="s">
        <v>1060</v>
      </c>
      <c r="R5" s="25" t="s">
        <v>1061</v>
      </c>
      <c r="S5" s="25" t="s">
        <v>1065</v>
      </c>
      <c r="T5" s="25" t="s">
        <v>1066</v>
      </c>
      <c r="V5" s="25" t="s">
        <v>1067</v>
      </c>
      <c r="X5" s="25" t="s">
        <v>888</v>
      </c>
      <c r="Z5" s="25" t="s">
        <v>888</v>
      </c>
      <c r="AA5" s="25" t="s">
        <v>1057</v>
      </c>
      <c r="AB5" s="25" t="s">
        <v>678</v>
      </c>
      <c r="AC5" s="25" t="s">
        <v>679</v>
      </c>
      <c r="AD5" s="25">
        <v>1</v>
      </c>
      <c r="AE5" s="25" t="s">
        <v>997</v>
      </c>
      <c r="AF5" s="25">
        <v>-33.207987000000003</v>
      </c>
      <c r="AG5" s="25">
        <v>-70.899844000000002</v>
      </c>
      <c r="AH5" s="25" t="s">
        <v>9</v>
      </c>
      <c r="AI5" s="25" t="s">
        <v>805</v>
      </c>
      <c r="AJ5" s="25" t="s">
        <v>711</v>
      </c>
      <c r="AK5" s="25" t="s">
        <v>711</v>
      </c>
      <c r="AN5" s="25" t="s">
        <v>9</v>
      </c>
      <c r="AO5" s="25" t="s">
        <v>676</v>
      </c>
      <c r="AP5" s="25" t="s">
        <v>9</v>
      </c>
      <c r="AQ5" s="25" t="s">
        <v>9</v>
      </c>
      <c r="AR5" s="25" t="s">
        <v>1058</v>
      </c>
      <c r="AS5" s="25" t="s">
        <v>1058</v>
      </c>
    </row>
    <row r="6" spans="1:47">
      <c r="A6" s="25">
        <v>1</v>
      </c>
      <c r="B6" s="25" t="str">
        <f>IF(A6="","",IFERROR(VLOOKUP(A6,Campaña!$A$2:$K$100000,2,0),"ID NO EXISTE"))</f>
        <v>Verano 2025 (1)</v>
      </c>
      <c r="C6" s="25">
        <v>11</v>
      </c>
      <c r="D6" s="86" t="str">
        <f>IF(C6="","",IFERROR(CONCATENATE(VLOOKUP(C6,EstacionReplica!$A$1:$W$100000,2,0)," - ",VLOOKUP(C6,EstacionReplica!$A$1:$W$100000,3,0)," - ",VLOOKUP(C6,EstacionReplica!$A$1:$W$100000,4,0)),"ID NO EXISTE"))</f>
        <v>HUMBAT11 - Área - 1</v>
      </c>
      <c r="E6" s="25">
        <v>2025</v>
      </c>
      <c r="F6" s="25">
        <v>2</v>
      </c>
      <c r="G6" s="25">
        <v>3</v>
      </c>
      <c r="H6" s="91">
        <v>0</v>
      </c>
      <c r="I6" s="25" t="s">
        <v>836</v>
      </c>
      <c r="J6" s="25">
        <v>1</v>
      </c>
      <c r="K6" s="25" t="s">
        <v>911</v>
      </c>
      <c r="L6" s="25" t="s">
        <v>1051</v>
      </c>
      <c r="O6" s="25" t="s">
        <v>655</v>
      </c>
      <c r="P6" s="25" t="s">
        <v>684</v>
      </c>
      <c r="Q6" s="25" t="s">
        <v>1060</v>
      </c>
      <c r="R6" s="25" t="s">
        <v>1061</v>
      </c>
      <c r="S6" s="25" t="s">
        <v>1068</v>
      </c>
      <c r="T6" s="25" t="s">
        <v>1069</v>
      </c>
      <c r="X6" s="25" t="s">
        <v>888</v>
      </c>
      <c r="Z6" s="25" t="s">
        <v>888</v>
      </c>
      <c r="AA6" s="25" t="s">
        <v>1057</v>
      </c>
      <c r="AB6" s="25" t="s">
        <v>678</v>
      </c>
      <c r="AC6" s="25" t="s">
        <v>679</v>
      </c>
      <c r="AD6" s="25">
        <v>1</v>
      </c>
      <c r="AE6" s="25" t="s">
        <v>997</v>
      </c>
      <c r="AF6" s="25">
        <v>-33.207987000000003</v>
      </c>
      <c r="AG6" s="25">
        <v>-70.899844000000002</v>
      </c>
      <c r="AH6" s="25" t="s">
        <v>9</v>
      </c>
      <c r="AI6" s="25" t="s">
        <v>805</v>
      </c>
      <c r="AJ6" s="25" t="s">
        <v>711</v>
      </c>
      <c r="AK6" s="25" t="s">
        <v>711</v>
      </c>
      <c r="AN6" s="25" t="s">
        <v>9</v>
      </c>
      <c r="AO6" s="25" t="s">
        <v>676</v>
      </c>
      <c r="AP6" s="25" t="s">
        <v>9</v>
      </c>
      <c r="AQ6" s="25" t="s">
        <v>9</v>
      </c>
      <c r="AR6" s="25" t="s">
        <v>1058</v>
      </c>
      <c r="AS6" s="25" t="s">
        <v>1058</v>
      </c>
      <c r="AT6" s="17" t="s">
        <v>1449</v>
      </c>
    </row>
    <row r="7" spans="1:47">
      <c r="A7" s="25">
        <v>1</v>
      </c>
      <c r="B7" s="25" t="str">
        <f>IF(A7="","",IFERROR(VLOOKUP(A7,Campaña!$A$2:$K$100000,2,0),"ID NO EXISTE"))</f>
        <v>Verano 2025 (1)</v>
      </c>
      <c r="C7" s="85">
        <v>11</v>
      </c>
      <c r="D7" s="86" t="str">
        <f>IF(C7="","",IFERROR(CONCATENATE(VLOOKUP(C7,EstacionReplica!$A$1:$W$100000,2,0)," - ",VLOOKUP(C7,EstacionReplica!$A$1:$W$100000,3,0)," - ",VLOOKUP(C7,EstacionReplica!$A$1:$W$100000,4,0)),"ID NO EXISTE"))</f>
        <v>HUMBAT11 - Área - 1</v>
      </c>
      <c r="E7" s="25">
        <v>2025</v>
      </c>
      <c r="F7" s="25">
        <v>2</v>
      </c>
      <c r="G7" s="25">
        <v>3</v>
      </c>
      <c r="H7" s="91">
        <v>0</v>
      </c>
      <c r="I7" s="25" t="s">
        <v>827</v>
      </c>
      <c r="J7" s="25">
        <v>1</v>
      </c>
      <c r="K7" s="25" t="s">
        <v>911</v>
      </c>
      <c r="L7" s="25" t="s">
        <v>1059</v>
      </c>
      <c r="O7" s="25" t="s">
        <v>655</v>
      </c>
      <c r="P7" s="25" t="s">
        <v>684</v>
      </c>
      <c r="Q7" s="25" t="s">
        <v>1060</v>
      </c>
      <c r="R7" s="25" t="s">
        <v>1061</v>
      </c>
      <c r="S7" s="25" t="s">
        <v>1068</v>
      </c>
      <c r="T7" s="25" t="s">
        <v>1071</v>
      </c>
      <c r="X7" s="25" t="s">
        <v>888</v>
      </c>
      <c r="Z7" s="25" t="s">
        <v>888</v>
      </c>
      <c r="AA7" s="25" t="s">
        <v>1057</v>
      </c>
      <c r="AB7" s="25" t="s">
        <v>678</v>
      </c>
      <c r="AC7" s="25" t="s">
        <v>679</v>
      </c>
      <c r="AD7" s="25">
        <v>5</v>
      </c>
      <c r="AE7" s="25" t="s">
        <v>997</v>
      </c>
      <c r="AF7" s="25">
        <v>-33.207987000000003</v>
      </c>
      <c r="AG7" s="25">
        <v>-70.899844000000002</v>
      </c>
      <c r="AH7" s="25" t="s">
        <v>9</v>
      </c>
      <c r="AI7" s="25" t="s">
        <v>805</v>
      </c>
      <c r="AJ7" s="25" t="s">
        <v>711</v>
      </c>
      <c r="AK7" s="25" t="s">
        <v>711</v>
      </c>
      <c r="AN7" s="25" t="s">
        <v>9</v>
      </c>
      <c r="AO7" s="25" t="s">
        <v>676</v>
      </c>
      <c r="AP7" s="25" t="s">
        <v>9</v>
      </c>
      <c r="AQ7" s="25" t="s">
        <v>9</v>
      </c>
      <c r="AR7" s="25" t="s">
        <v>1058</v>
      </c>
      <c r="AS7" s="25" t="s">
        <v>1058</v>
      </c>
      <c r="AT7" s="25" t="s">
        <v>1437</v>
      </c>
    </row>
    <row r="8" spans="1:47">
      <c r="A8" s="25">
        <v>1</v>
      </c>
      <c r="B8" s="25" t="str">
        <f>IF(A8="","",IFERROR(VLOOKUP(A8,Campaña!$A$2:$K$100000,2,0),"ID NO EXISTE"))</f>
        <v>Verano 2025 (1)</v>
      </c>
      <c r="C8" s="25">
        <v>11</v>
      </c>
      <c r="D8" s="86" t="str">
        <f>IF(C8="","",IFERROR(CONCATENATE(VLOOKUP(C8,EstacionReplica!$A$1:$W$100000,2,0)," - ",VLOOKUP(C8,EstacionReplica!$A$1:$W$100000,3,0)," - ",VLOOKUP(C8,EstacionReplica!$A$1:$W$100000,4,0)),"ID NO EXISTE"))</f>
        <v>HUMBAT11 - Área - 1</v>
      </c>
      <c r="E8" s="25">
        <v>2025</v>
      </c>
      <c r="F8" s="25">
        <v>2</v>
      </c>
      <c r="G8" s="25">
        <v>3</v>
      </c>
      <c r="H8" s="91">
        <v>0</v>
      </c>
      <c r="I8" s="25" t="s">
        <v>827</v>
      </c>
      <c r="J8" s="25">
        <v>1</v>
      </c>
      <c r="K8" s="25" t="s">
        <v>911</v>
      </c>
      <c r="L8" s="25" t="s">
        <v>1059</v>
      </c>
      <c r="O8" s="25" t="s">
        <v>655</v>
      </c>
      <c r="P8" s="25" t="s">
        <v>684</v>
      </c>
      <c r="Q8" s="25" t="s">
        <v>1060</v>
      </c>
      <c r="R8" s="25" t="s">
        <v>1061</v>
      </c>
      <c r="S8" s="25" t="s">
        <v>1068</v>
      </c>
      <c r="T8" s="17" t="s">
        <v>1072</v>
      </c>
      <c r="V8" s="17"/>
      <c r="X8" s="25" t="s">
        <v>888</v>
      </c>
      <c r="Z8" s="25" t="s">
        <v>888</v>
      </c>
      <c r="AA8" s="25" t="s">
        <v>1057</v>
      </c>
      <c r="AB8" s="25" t="s">
        <v>678</v>
      </c>
      <c r="AC8" s="25" t="s">
        <v>679</v>
      </c>
      <c r="AD8" s="25">
        <v>1</v>
      </c>
      <c r="AE8" s="25" t="s">
        <v>997</v>
      </c>
      <c r="AF8" s="25">
        <v>-33.207987000000003</v>
      </c>
      <c r="AG8" s="25">
        <v>-70.899844000000002</v>
      </c>
      <c r="AH8" s="25" t="s">
        <v>9</v>
      </c>
      <c r="AI8" s="25" t="s">
        <v>805</v>
      </c>
      <c r="AJ8" s="25" t="s">
        <v>711</v>
      </c>
      <c r="AK8" s="25" t="s">
        <v>711</v>
      </c>
      <c r="AN8" s="25" t="s">
        <v>9</v>
      </c>
      <c r="AO8" s="25" t="s">
        <v>676</v>
      </c>
      <c r="AP8" s="25" t="s">
        <v>9</v>
      </c>
      <c r="AQ8" s="25" t="s">
        <v>9</v>
      </c>
      <c r="AR8" s="25" t="s">
        <v>1058</v>
      </c>
      <c r="AS8" s="25" t="s">
        <v>1058</v>
      </c>
      <c r="AT8" s="17" t="s">
        <v>1441</v>
      </c>
    </row>
    <row r="9" spans="1:47">
      <c r="A9" s="25">
        <v>1</v>
      </c>
      <c r="B9" s="25" t="str">
        <f>IF(A9="","",IFERROR(VLOOKUP(A9,Campaña!$A$2:$K$100000,2,0),"ID NO EXISTE"))</f>
        <v>Verano 2025 (1)</v>
      </c>
      <c r="C9" s="85">
        <v>11</v>
      </c>
      <c r="D9" s="86" t="str">
        <f>IF(C9="","",IFERROR(CONCATENATE(VLOOKUP(C9,EstacionReplica!$A$1:$W$100000,2,0)," - ",VLOOKUP(C9,EstacionReplica!$A$1:$W$100000,3,0)," - ",VLOOKUP(C9,EstacionReplica!$A$1:$W$100000,4,0)),"ID NO EXISTE"))</f>
        <v>HUMBAT11 - Área - 1</v>
      </c>
      <c r="E9" s="25">
        <v>2025</v>
      </c>
      <c r="F9" s="25">
        <v>2</v>
      </c>
      <c r="G9" s="25">
        <v>3</v>
      </c>
      <c r="H9" s="91">
        <v>0</v>
      </c>
      <c r="I9" s="25" t="s">
        <v>921</v>
      </c>
      <c r="J9" s="25">
        <v>1</v>
      </c>
      <c r="K9" s="25" t="s">
        <v>911</v>
      </c>
      <c r="L9" s="25" t="s">
        <v>1051</v>
      </c>
      <c r="O9" s="25" t="s">
        <v>655</v>
      </c>
      <c r="P9" s="25" t="s">
        <v>684</v>
      </c>
      <c r="Q9" s="25" t="s">
        <v>1060</v>
      </c>
      <c r="R9" s="25" t="s">
        <v>1061</v>
      </c>
      <c r="S9" s="25" t="s">
        <v>1073</v>
      </c>
      <c r="T9" s="25" t="s">
        <v>1074</v>
      </c>
      <c r="X9" s="25" t="s">
        <v>888</v>
      </c>
      <c r="Z9" s="25" t="s">
        <v>888</v>
      </c>
      <c r="AA9" s="25" t="s">
        <v>1057</v>
      </c>
      <c r="AB9" s="25" t="s">
        <v>678</v>
      </c>
      <c r="AC9" s="25" t="s">
        <v>679</v>
      </c>
      <c r="AD9" s="25">
        <v>1</v>
      </c>
      <c r="AE9" s="25" t="s">
        <v>997</v>
      </c>
      <c r="AF9" s="25">
        <v>-33.207987000000003</v>
      </c>
      <c r="AG9" s="25">
        <v>-70.899844000000002</v>
      </c>
      <c r="AH9" s="25" t="s">
        <v>9</v>
      </c>
      <c r="AI9" s="25" t="s">
        <v>805</v>
      </c>
      <c r="AJ9" s="25" t="s">
        <v>711</v>
      </c>
      <c r="AK9" s="25" t="s">
        <v>711</v>
      </c>
      <c r="AN9" s="25" t="s">
        <v>9</v>
      </c>
      <c r="AO9" s="25" t="s">
        <v>676</v>
      </c>
      <c r="AP9" s="25" t="s">
        <v>9</v>
      </c>
      <c r="AQ9" s="25" t="s">
        <v>9</v>
      </c>
      <c r="AR9" s="25" t="s">
        <v>1058</v>
      </c>
      <c r="AS9" s="25" t="s">
        <v>1058</v>
      </c>
      <c r="AT9" s="25" t="s">
        <v>1440</v>
      </c>
    </row>
    <row r="10" spans="1:47">
      <c r="A10" s="25">
        <v>1</v>
      </c>
      <c r="B10" s="25" t="str">
        <f>IF(A10="","",IFERROR(VLOOKUP(A10,Campaña!$A$2:$K$100000,2,0),"ID NO EXISTE"))</f>
        <v>Verano 2025 (1)</v>
      </c>
      <c r="C10" s="25">
        <v>11</v>
      </c>
      <c r="D10" s="86" t="str">
        <f>IF(C10="","",IFERROR(CONCATENATE(VLOOKUP(C10,EstacionReplica!$A$1:$W$100000,2,0)," - ",VLOOKUP(C10,EstacionReplica!$A$1:$W$100000,3,0)," - ",VLOOKUP(C10,EstacionReplica!$A$1:$W$100000,4,0)),"ID NO EXISTE"))</f>
        <v>HUMBAT11 - Área - 1</v>
      </c>
      <c r="E10" s="25">
        <v>2025</v>
      </c>
      <c r="F10" s="25">
        <v>2</v>
      </c>
      <c r="G10" s="25">
        <v>3</v>
      </c>
      <c r="H10" s="91">
        <v>0</v>
      </c>
      <c r="I10" s="25" t="s">
        <v>921</v>
      </c>
      <c r="J10" s="25">
        <v>1</v>
      </c>
      <c r="K10" s="25" t="s">
        <v>911</v>
      </c>
      <c r="L10" s="25" t="s">
        <v>1051</v>
      </c>
      <c r="O10" s="25" t="s">
        <v>655</v>
      </c>
      <c r="P10" s="25" t="s">
        <v>684</v>
      </c>
      <c r="Q10" s="25" t="s">
        <v>1060</v>
      </c>
      <c r="R10" s="25" t="s">
        <v>1075</v>
      </c>
      <c r="S10" s="25" t="s">
        <v>1076</v>
      </c>
      <c r="X10" s="25" t="s">
        <v>888</v>
      </c>
      <c r="Z10" s="25" t="s">
        <v>888</v>
      </c>
      <c r="AA10" s="25" t="s">
        <v>1057</v>
      </c>
      <c r="AB10" s="25" t="s">
        <v>678</v>
      </c>
      <c r="AC10" s="25" t="s">
        <v>679</v>
      </c>
      <c r="AD10" s="25">
        <v>2</v>
      </c>
      <c r="AE10" s="25" t="s">
        <v>997</v>
      </c>
      <c r="AF10" s="25">
        <v>-33.207987000000003</v>
      </c>
      <c r="AG10" s="25">
        <v>-70.899844000000002</v>
      </c>
      <c r="AH10" s="25" t="s">
        <v>9</v>
      </c>
      <c r="AI10" s="25" t="s">
        <v>805</v>
      </c>
      <c r="AJ10" s="25" t="s">
        <v>711</v>
      </c>
      <c r="AK10" s="25" t="s">
        <v>711</v>
      </c>
      <c r="AN10" s="25" t="s">
        <v>9</v>
      </c>
      <c r="AO10" s="25" t="s">
        <v>676</v>
      </c>
      <c r="AP10" s="25" t="s">
        <v>9</v>
      </c>
      <c r="AQ10" s="25" t="s">
        <v>9</v>
      </c>
      <c r="AR10" s="25" t="s">
        <v>1077</v>
      </c>
      <c r="AS10" s="25" t="s">
        <v>1077</v>
      </c>
      <c r="AT10" s="25" t="s">
        <v>1438</v>
      </c>
    </row>
    <row r="11" spans="1:47">
      <c r="A11" s="25">
        <v>1</v>
      </c>
      <c r="B11" s="25" t="str">
        <f>IF(A11="","",IFERROR(VLOOKUP(A11,Campaña!$A$2:$K$100000,2,0),"ID NO EXISTE"))</f>
        <v>Verano 2025 (1)</v>
      </c>
      <c r="C11" s="85">
        <v>11</v>
      </c>
      <c r="D11" s="86" t="str">
        <f>IF(C11="","",IFERROR(CONCATENATE(VLOOKUP(C11,EstacionReplica!$A$1:$W$100000,2,0)," - ",VLOOKUP(C11,EstacionReplica!$A$1:$W$100000,3,0)," - ",VLOOKUP(C11,EstacionReplica!$A$1:$W$100000,4,0)),"ID NO EXISTE"))</f>
        <v>HUMBAT11 - Área - 1</v>
      </c>
      <c r="E11" s="25">
        <v>2025</v>
      </c>
      <c r="F11" s="25">
        <v>2</v>
      </c>
      <c r="G11" s="25">
        <v>3</v>
      </c>
      <c r="H11" s="91">
        <v>0</v>
      </c>
      <c r="I11" s="25" t="s">
        <v>830</v>
      </c>
      <c r="J11" s="25">
        <v>1</v>
      </c>
      <c r="K11" s="25" t="s">
        <v>911</v>
      </c>
      <c r="L11" s="25" t="s">
        <v>1051</v>
      </c>
      <c r="O11" s="25" t="s">
        <v>655</v>
      </c>
      <c r="P11" s="25" t="s">
        <v>684</v>
      </c>
      <c r="Q11" s="25" t="s">
        <v>1060</v>
      </c>
      <c r="R11" s="25" t="s">
        <v>1075</v>
      </c>
      <c r="S11" s="25" t="s">
        <v>1078</v>
      </c>
      <c r="T11" s="25" t="s">
        <v>1079</v>
      </c>
      <c r="V11" s="25" t="s">
        <v>1080</v>
      </c>
      <c r="X11" s="25" t="s">
        <v>888</v>
      </c>
      <c r="Z11" s="25" t="s">
        <v>888</v>
      </c>
      <c r="AA11" s="25" t="s">
        <v>1057</v>
      </c>
      <c r="AB11" s="25" t="s">
        <v>678</v>
      </c>
      <c r="AC11" s="25" t="s">
        <v>679</v>
      </c>
      <c r="AD11" s="25">
        <v>10</v>
      </c>
      <c r="AE11" s="25" t="s">
        <v>997</v>
      </c>
      <c r="AF11" s="25">
        <v>-33.207987000000003</v>
      </c>
      <c r="AG11" s="25">
        <v>-70.899844000000002</v>
      </c>
      <c r="AH11" s="25" t="s">
        <v>9</v>
      </c>
      <c r="AI11" s="25" t="s">
        <v>805</v>
      </c>
      <c r="AJ11" s="25" t="s">
        <v>711</v>
      </c>
      <c r="AK11" s="25" t="s">
        <v>711</v>
      </c>
      <c r="AN11" s="25" t="s">
        <v>9</v>
      </c>
      <c r="AO11" s="25" t="s">
        <v>676</v>
      </c>
      <c r="AP11" s="25" t="s">
        <v>9</v>
      </c>
      <c r="AQ11" s="25" t="s">
        <v>9</v>
      </c>
      <c r="AR11" s="25" t="s">
        <v>1058</v>
      </c>
      <c r="AS11" s="25" t="s">
        <v>1058</v>
      </c>
    </row>
    <row r="12" spans="1:47">
      <c r="A12" s="25">
        <v>1</v>
      </c>
      <c r="B12" s="25" t="str">
        <f>IF(A12="","",IFERROR(VLOOKUP(A12,Campaña!$A$2:$K$100000,2,0),"ID NO EXISTE"))</f>
        <v>Verano 2025 (1)</v>
      </c>
      <c r="C12" s="25">
        <v>11</v>
      </c>
      <c r="D12" s="86" t="str">
        <f>IF(C12="","",IFERROR(CONCATENATE(VLOOKUP(C12,EstacionReplica!$A$1:$W$100000,2,0)," - ",VLOOKUP(C12,EstacionReplica!$A$1:$W$100000,3,0)," - ",VLOOKUP(C12,EstacionReplica!$A$1:$W$100000,4,0)),"ID NO EXISTE"))</f>
        <v>HUMBAT11 - Área - 1</v>
      </c>
      <c r="E12" s="25">
        <v>2025</v>
      </c>
      <c r="F12" s="25">
        <v>2</v>
      </c>
      <c r="G12" s="25">
        <v>3</v>
      </c>
      <c r="H12" s="91">
        <v>0</v>
      </c>
      <c r="I12" s="25" t="s">
        <v>921</v>
      </c>
      <c r="J12" s="25">
        <v>1</v>
      </c>
      <c r="K12" s="25" t="s">
        <v>911</v>
      </c>
      <c r="L12" s="25" t="s">
        <v>1051</v>
      </c>
      <c r="O12" s="25" t="s">
        <v>655</v>
      </c>
      <c r="P12" s="25" t="s">
        <v>684</v>
      </c>
      <c r="Q12" s="25" t="s">
        <v>1060</v>
      </c>
      <c r="R12" s="25" t="s">
        <v>1075</v>
      </c>
      <c r="S12" s="25" t="s">
        <v>1078</v>
      </c>
      <c r="T12" s="25" t="s">
        <v>1079</v>
      </c>
      <c r="X12" s="25" t="s">
        <v>888</v>
      </c>
      <c r="Z12" s="25" t="s">
        <v>888</v>
      </c>
      <c r="AA12" s="25" t="s">
        <v>1057</v>
      </c>
      <c r="AB12" s="25" t="s">
        <v>678</v>
      </c>
      <c r="AC12" s="25" t="s">
        <v>679</v>
      </c>
      <c r="AD12" s="25">
        <v>3</v>
      </c>
      <c r="AE12" s="25" t="s">
        <v>997</v>
      </c>
      <c r="AF12" s="25">
        <v>-33.207987000000003</v>
      </c>
      <c r="AG12" s="25">
        <v>-70.899844000000002</v>
      </c>
      <c r="AH12" s="25" t="s">
        <v>9</v>
      </c>
      <c r="AI12" s="25" t="s">
        <v>805</v>
      </c>
      <c r="AJ12" s="25" t="s">
        <v>711</v>
      </c>
      <c r="AK12" s="25" t="s">
        <v>711</v>
      </c>
      <c r="AN12" s="25" t="s">
        <v>9</v>
      </c>
      <c r="AO12" s="25" t="s">
        <v>676</v>
      </c>
      <c r="AP12" s="25" t="s">
        <v>9</v>
      </c>
      <c r="AQ12" s="25" t="s">
        <v>9</v>
      </c>
      <c r="AR12" s="25" t="s">
        <v>1077</v>
      </c>
      <c r="AS12" s="25" t="s">
        <v>1077</v>
      </c>
      <c r="AT12" s="25" t="s">
        <v>1437</v>
      </c>
    </row>
    <row r="13" spans="1:47">
      <c r="A13" s="25">
        <v>1</v>
      </c>
      <c r="B13" s="25" t="str">
        <f>IF(A13="","",IFERROR(VLOOKUP(A13,Campaña!$A$2:$K$100000,2,0),"ID NO EXISTE"))</f>
        <v>Verano 2025 (1)</v>
      </c>
      <c r="C13" s="85">
        <v>11</v>
      </c>
      <c r="D13" s="86" t="str">
        <f>IF(C13="","",IFERROR(CONCATENATE(VLOOKUP(C13,EstacionReplica!$A$1:$W$100000,2,0)," - ",VLOOKUP(C13,EstacionReplica!$A$1:$W$100000,3,0)," - ",VLOOKUP(C13,EstacionReplica!$A$1:$W$100000,4,0)),"ID NO EXISTE"))</f>
        <v>HUMBAT11 - Área - 1</v>
      </c>
      <c r="E13" s="25">
        <v>2025</v>
      </c>
      <c r="F13" s="25">
        <v>2</v>
      </c>
      <c r="G13" s="25">
        <v>3</v>
      </c>
      <c r="H13" s="91">
        <v>0</v>
      </c>
      <c r="I13" s="25" t="s">
        <v>827</v>
      </c>
      <c r="J13" s="25">
        <v>1</v>
      </c>
      <c r="K13" s="25" t="s">
        <v>911</v>
      </c>
      <c r="L13" s="25" t="s">
        <v>1059</v>
      </c>
      <c r="O13" s="25" t="s">
        <v>655</v>
      </c>
      <c r="P13" s="25" t="s">
        <v>684</v>
      </c>
      <c r="Q13" s="25" t="s">
        <v>1060</v>
      </c>
      <c r="R13" s="25" t="s">
        <v>1081</v>
      </c>
      <c r="S13" s="25" t="s">
        <v>1082</v>
      </c>
      <c r="T13" s="25" t="s">
        <v>1083</v>
      </c>
      <c r="X13" s="25" t="s">
        <v>888</v>
      </c>
      <c r="Z13" s="25" t="s">
        <v>888</v>
      </c>
      <c r="AA13" s="25" t="s">
        <v>1057</v>
      </c>
      <c r="AB13" s="25" t="s">
        <v>678</v>
      </c>
      <c r="AC13" s="25" t="s">
        <v>679</v>
      </c>
      <c r="AD13" s="25">
        <v>5</v>
      </c>
      <c r="AE13" s="25" t="s">
        <v>997</v>
      </c>
      <c r="AF13" s="25">
        <v>-33.207987000000003</v>
      </c>
      <c r="AG13" s="25">
        <v>-70.899844000000002</v>
      </c>
      <c r="AH13" s="25" t="s">
        <v>9</v>
      </c>
      <c r="AI13" s="25" t="s">
        <v>805</v>
      </c>
      <c r="AJ13" s="25" t="s">
        <v>711</v>
      </c>
      <c r="AK13" s="25" t="s">
        <v>711</v>
      </c>
      <c r="AN13" s="25" t="s">
        <v>9</v>
      </c>
      <c r="AO13" s="25" t="s">
        <v>676</v>
      </c>
      <c r="AP13" s="25" t="s">
        <v>9</v>
      </c>
      <c r="AQ13" s="25" t="s">
        <v>9</v>
      </c>
      <c r="AR13" s="25" t="s">
        <v>1058</v>
      </c>
      <c r="AS13" s="25" t="s">
        <v>1058</v>
      </c>
      <c r="AT13" s="25" t="s">
        <v>1437</v>
      </c>
    </row>
    <row r="14" spans="1:47">
      <c r="A14" s="25">
        <v>1</v>
      </c>
      <c r="B14" s="25" t="str">
        <f>IF(A14="","",IFERROR(VLOOKUP(A14,Campaña!$A$2:$K$100000,2,0),"ID NO EXISTE"))</f>
        <v>Verano 2025 (1)</v>
      </c>
      <c r="C14" s="25">
        <v>11</v>
      </c>
      <c r="D14" s="86" t="str">
        <f>IF(C14="","",IFERROR(CONCATENATE(VLOOKUP(C14,EstacionReplica!$A$1:$W$100000,2,0)," - ",VLOOKUP(C14,EstacionReplica!$A$1:$W$100000,3,0)," - ",VLOOKUP(C14,EstacionReplica!$A$1:$W$100000,4,0)),"ID NO EXISTE"))</f>
        <v>HUMBAT11 - Área - 1</v>
      </c>
      <c r="E14" s="25">
        <v>2025</v>
      </c>
      <c r="F14" s="25">
        <v>2</v>
      </c>
      <c r="G14" s="25">
        <v>3</v>
      </c>
      <c r="H14" s="91">
        <v>0</v>
      </c>
      <c r="I14" s="25" t="s">
        <v>836</v>
      </c>
      <c r="J14" s="25">
        <v>1</v>
      </c>
      <c r="K14" s="25" t="s">
        <v>911</v>
      </c>
      <c r="L14" s="25" t="s">
        <v>1051</v>
      </c>
      <c r="O14" s="25" t="s">
        <v>655</v>
      </c>
      <c r="P14" s="25" t="s">
        <v>684</v>
      </c>
      <c r="Q14" s="25" t="s">
        <v>1060</v>
      </c>
      <c r="R14" s="25" t="s">
        <v>1081</v>
      </c>
      <c r="S14" s="25" t="s">
        <v>1084</v>
      </c>
      <c r="T14" s="25" t="s">
        <v>1085</v>
      </c>
      <c r="V14" s="25" t="s">
        <v>1086</v>
      </c>
      <c r="X14" s="25" t="s">
        <v>888</v>
      </c>
      <c r="Z14" s="25" t="s">
        <v>888</v>
      </c>
      <c r="AA14" s="25" t="s">
        <v>1057</v>
      </c>
      <c r="AB14" s="25" t="s">
        <v>678</v>
      </c>
      <c r="AC14" s="25" t="s">
        <v>679</v>
      </c>
      <c r="AD14" s="25">
        <v>1</v>
      </c>
      <c r="AE14" s="25" t="s">
        <v>997</v>
      </c>
      <c r="AF14" s="25">
        <v>-33.207987000000003</v>
      </c>
      <c r="AG14" s="25">
        <v>-70.899844000000002</v>
      </c>
      <c r="AH14" s="25" t="s">
        <v>9</v>
      </c>
      <c r="AI14" s="25" t="s">
        <v>805</v>
      </c>
      <c r="AJ14" s="25" t="s">
        <v>711</v>
      </c>
      <c r="AK14" s="25" t="s">
        <v>711</v>
      </c>
      <c r="AN14" s="25" t="s">
        <v>9</v>
      </c>
      <c r="AO14" s="25" t="s">
        <v>676</v>
      </c>
      <c r="AP14" s="25" t="s">
        <v>9</v>
      </c>
      <c r="AQ14" s="25" t="s">
        <v>9</v>
      </c>
      <c r="AR14" s="25" t="s">
        <v>1058</v>
      </c>
      <c r="AS14" s="25" t="s">
        <v>1058</v>
      </c>
    </row>
    <row r="15" spans="1:47">
      <c r="A15" s="25">
        <v>1</v>
      </c>
      <c r="B15" s="25" t="str">
        <f>IF(A15="","",IFERROR(VLOOKUP(A15,Campaña!$A$2:$K$100000,2,0),"ID NO EXISTE"))</f>
        <v>Verano 2025 (1)</v>
      </c>
      <c r="C15" s="85">
        <v>11</v>
      </c>
      <c r="D15" s="86" t="str">
        <f>IF(C15="","",IFERROR(CONCATENATE(VLOOKUP(C15,EstacionReplica!$A$1:$W$100000,2,0)," - ",VLOOKUP(C15,EstacionReplica!$A$1:$W$100000,3,0)," - ",VLOOKUP(C15,EstacionReplica!$A$1:$W$100000,4,0)),"ID NO EXISTE"))</f>
        <v>HUMBAT11 - Área - 1</v>
      </c>
      <c r="E15" s="25">
        <v>2025</v>
      </c>
      <c r="F15" s="25">
        <v>2</v>
      </c>
      <c r="G15" s="25">
        <v>3</v>
      </c>
      <c r="H15" s="91">
        <v>0</v>
      </c>
      <c r="I15" s="25" t="s">
        <v>830</v>
      </c>
      <c r="J15" s="25">
        <v>1</v>
      </c>
      <c r="K15" s="25" t="s">
        <v>911</v>
      </c>
      <c r="L15" s="25" t="s">
        <v>1051</v>
      </c>
      <c r="O15" s="25" t="s">
        <v>655</v>
      </c>
      <c r="P15" s="25" t="s">
        <v>684</v>
      </c>
      <c r="Q15" s="25" t="s">
        <v>1060</v>
      </c>
      <c r="R15" s="25" t="s">
        <v>1087</v>
      </c>
      <c r="S15" s="25" t="s">
        <v>1088</v>
      </c>
      <c r="T15" s="25" t="s">
        <v>1089</v>
      </c>
      <c r="V15" s="25" t="s">
        <v>1090</v>
      </c>
      <c r="X15" s="25" t="s">
        <v>888</v>
      </c>
      <c r="Z15" s="25" t="s">
        <v>888</v>
      </c>
      <c r="AA15" s="25" t="s">
        <v>1057</v>
      </c>
      <c r="AB15" s="25" t="s">
        <v>678</v>
      </c>
      <c r="AC15" s="25" t="s">
        <v>679</v>
      </c>
      <c r="AD15" s="25">
        <v>4</v>
      </c>
      <c r="AE15" s="25" t="s">
        <v>997</v>
      </c>
      <c r="AF15" s="25">
        <v>-33.207987000000003</v>
      </c>
      <c r="AG15" s="25">
        <v>-70.899844000000002</v>
      </c>
      <c r="AH15" s="25" t="s">
        <v>9</v>
      </c>
      <c r="AI15" s="25" t="s">
        <v>805</v>
      </c>
      <c r="AJ15" s="25" t="s">
        <v>711</v>
      </c>
      <c r="AK15" s="25" t="s">
        <v>711</v>
      </c>
      <c r="AN15" s="25" t="s">
        <v>9</v>
      </c>
      <c r="AO15" s="25" t="s">
        <v>676</v>
      </c>
      <c r="AP15" s="25" t="s">
        <v>9</v>
      </c>
      <c r="AQ15" s="25" t="s">
        <v>9</v>
      </c>
      <c r="AR15" s="25" t="s">
        <v>1058</v>
      </c>
      <c r="AS15" s="25" t="s">
        <v>1058</v>
      </c>
    </row>
    <row r="16" spans="1:47">
      <c r="A16" s="25">
        <v>1</v>
      </c>
      <c r="B16" s="25" t="str">
        <f>IF(A16="","",IFERROR(VLOOKUP(A16,Campaña!$A$2:$K$100000,2,0),"ID NO EXISTE"))</f>
        <v>Verano 2025 (1)</v>
      </c>
      <c r="C16" s="25">
        <v>11</v>
      </c>
      <c r="D16" s="86" t="str">
        <f>IF(C16="","",IFERROR(CONCATENATE(VLOOKUP(C16,EstacionReplica!$A$1:$W$100000,2,0)," - ",VLOOKUP(C16,EstacionReplica!$A$1:$W$100000,3,0)," - ",VLOOKUP(C16,EstacionReplica!$A$1:$W$100000,4,0)),"ID NO EXISTE"))</f>
        <v>HUMBAT11 - Área - 1</v>
      </c>
      <c r="E16" s="25">
        <v>2025</v>
      </c>
      <c r="F16" s="25">
        <v>2</v>
      </c>
      <c r="G16" s="25">
        <v>3</v>
      </c>
      <c r="H16" s="91">
        <v>0</v>
      </c>
      <c r="I16" s="25" t="s">
        <v>830</v>
      </c>
      <c r="J16" s="25">
        <v>1</v>
      </c>
      <c r="K16" s="25" t="s">
        <v>911</v>
      </c>
      <c r="L16" s="25" t="s">
        <v>1051</v>
      </c>
      <c r="O16" s="25" t="s">
        <v>655</v>
      </c>
      <c r="P16" s="25" t="s">
        <v>684</v>
      </c>
      <c r="Q16" s="25" t="s">
        <v>1060</v>
      </c>
      <c r="R16" s="25" t="s">
        <v>1087</v>
      </c>
      <c r="S16" s="25" t="s">
        <v>1091</v>
      </c>
      <c r="T16" s="25" t="s">
        <v>1092</v>
      </c>
      <c r="V16" s="25" t="s">
        <v>1093</v>
      </c>
      <c r="X16" s="25" t="s">
        <v>888</v>
      </c>
      <c r="Z16" s="25" t="s">
        <v>888</v>
      </c>
      <c r="AA16" s="25" t="s">
        <v>1057</v>
      </c>
      <c r="AB16" s="25" t="s">
        <v>678</v>
      </c>
      <c r="AC16" s="25" t="s">
        <v>679</v>
      </c>
      <c r="AD16" s="25">
        <v>1</v>
      </c>
      <c r="AE16" s="25" t="s">
        <v>997</v>
      </c>
      <c r="AF16" s="25">
        <v>-33.207987000000003</v>
      </c>
      <c r="AG16" s="25">
        <v>-70.899844000000002</v>
      </c>
      <c r="AH16" s="25" t="s">
        <v>9</v>
      </c>
      <c r="AI16" s="25" t="s">
        <v>805</v>
      </c>
      <c r="AJ16" s="25" t="s">
        <v>711</v>
      </c>
      <c r="AK16" s="25" t="s">
        <v>711</v>
      </c>
      <c r="AN16" s="25" t="s">
        <v>9</v>
      </c>
      <c r="AO16" s="25" t="s">
        <v>676</v>
      </c>
      <c r="AP16" s="25" t="s">
        <v>9</v>
      </c>
      <c r="AQ16" s="25" t="s">
        <v>9</v>
      </c>
      <c r="AR16" s="25" t="s">
        <v>1058</v>
      </c>
      <c r="AS16" s="25" t="s">
        <v>1058</v>
      </c>
    </row>
    <row r="17" spans="1:46">
      <c r="A17" s="25">
        <v>1</v>
      </c>
      <c r="B17" s="25" t="str">
        <f>IF(A17="","",IFERROR(VLOOKUP(A17,Campaña!$A$2:$K$100000,2,0),"ID NO EXISTE"))</f>
        <v>Verano 2025 (1)</v>
      </c>
      <c r="C17" s="85">
        <v>11</v>
      </c>
      <c r="D17" s="86" t="str">
        <f>IF(C17="","",IFERROR(CONCATENATE(VLOOKUP(C17,EstacionReplica!$A$1:$W$100000,2,0)," - ",VLOOKUP(C17,EstacionReplica!$A$1:$W$100000,3,0)," - ",VLOOKUP(C17,EstacionReplica!$A$1:$W$100000,4,0)),"ID NO EXISTE"))</f>
        <v>HUMBAT11 - Área - 1</v>
      </c>
      <c r="E17" s="25">
        <v>2025</v>
      </c>
      <c r="F17" s="25">
        <v>2</v>
      </c>
      <c r="G17" s="25">
        <v>3</v>
      </c>
      <c r="H17" s="91">
        <v>0</v>
      </c>
      <c r="I17" s="25" t="s">
        <v>830</v>
      </c>
      <c r="J17" s="25">
        <v>1</v>
      </c>
      <c r="K17" s="25" t="s">
        <v>911</v>
      </c>
      <c r="L17" s="25" t="s">
        <v>1051</v>
      </c>
      <c r="O17" s="25" t="s">
        <v>655</v>
      </c>
      <c r="P17" s="25" t="s">
        <v>684</v>
      </c>
      <c r="Q17" s="25" t="s">
        <v>1060</v>
      </c>
      <c r="R17" s="25" t="s">
        <v>1087</v>
      </c>
      <c r="S17" s="25" t="s">
        <v>1094</v>
      </c>
      <c r="X17" s="25" t="s">
        <v>888</v>
      </c>
      <c r="Z17" s="25" t="s">
        <v>888</v>
      </c>
      <c r="AA17" s="25" t="s">
        <v>1057</v>
      </c>
      <c r="AB17" s="25" t="s">
        <v>678</v>
      </c>
      <c r="AC17" s="25" t="s">
        <v>679</v>
      </c>
      <c r="AD17" s="25">
        <v>3</v>
      </c>
      <c r="AE17" s="25" t="s">
        <v>997</v>
      </c>
      <c r="AF17" s="25">
        <v>-33.207987000000003</v>
      </c>
      <c r="AG17" s="25">
        <v>-70.899844000000002</v>
      </c>
      <c r="AH17" s="25" t="s">
        <v>9</v>
      </c>
      <c r="AI17" s="25" t="s">
        <v>805</v>
      </c>
      <c r="AJ17" s="25" t="s">
        <v>711</v>
      </c>
      <c r="AK17" s="25" t="s">
        <v>711</v>
      </c>
      <c r="AN17" s="25" t="s">
        <v>9</v>
      </c>
      <c r="AO17" s="25" t="s">
        <v>676</v>
      </c>
      <c r="AP17" s="25" t="s">
        <v>9</v>
      </c>
      <c r="AQ17" s="25" t="s">
        <v>9</v>
      </c>
      <c r="AR17" s="25" t="s">
        <v>1058</v>
      </c>
      <c r="AS17" s="25" t="s">
        <v>1058</v>
      </c>
      <c r="AT17" s="25" t="s">
        <v>1438</v>
      </c>
    </row>
    <row r="18" spans="1:46">
      <c r="A18" s="25">
        <v>1</v>
      </c>
      <c r="B18" s="25" t="str">
        <f>IF(A18="","",IFERROR(VLOOKUP(A18,Campaña!$A$2:$K$100000,2,0),"ID NO EXISTE"))</f>
        <v>Verano 2025 (1)</v>
      </c>
      <c r="C18" s="25">
        <v>11</v>
      </c>
      <c r="D18" s="86" t="str">
        <f>IF(C18="","",IFERROR(CONCATENATE(VLOOKUP(C18,EstacionReplica!$A$1:$W$100000,2,0)," - ",VLOOKUP(C18,EstacionReplica!$A$1:$W$100000,3,0)," - ",VLOOKUP(C18,EstacionReplica!$A$1:$W$100000,4,0)),"ID NO EXISTE"))</f>
        <v>HUMBAT11 - Área - 1</v>
      </c>
      <c r="E18" s="25">
        <v>2025</v>
      </c>
      <c r="F18" s="25">
        <v>2</v>
      </c>
      <c r="G18" s="25">
        <v>3</v>
      </c>
      <c r="H18" s="91">
        <v>0</v>
      </c>
      <c r="I18" s="25" t="s">
        <v>836</v>
      </c>
      <c r="J18" s="25">
        <v>1</v>
      </c>
      <c r="K18" s="25" t="s">
        <v>911</v>
      </c>
      <c r="L18" s="25" t="s">
        <v>1051</v>
      </c>
      <c r="O18" s="25" t="s">
        <v>655</v>
      </c>
      <c r="P18" s="25" t="s">
        <v>684</v>
      </c>
      <c r="Q18" s="25" t="s">
        <v>1060</v>
      </c>
      <c r="R18" s="25" t="s">
        <v>1087</v>
      </c>
      <c r="S18" s="25" t="s">
        <v>1095</v>
      </c>
      <c r="T18" s="25" t="s">
        <v>1096</v>
      </c>
      <c r="V18" s="25" t="s">
        <v>1097</v>
      </c>
      <c r="X18" s="25" t="s">
        <v>888</v>
      </c>
      <c r="Z18" s="25" t="s">
        <v>888</v>
      </c>
      <c r="AA18" s="25" t="s">
        <v>1057</v>
      </c>
      <c r="AB18" s="25" t="s">
        <v>678</v>
      </c>
      <c r="AC18" s="25" t="s">
        <v>679</v>
      </c>
      <c r="AD18" s="25">
        <v>11</v>
      </c>
      <c r="AE18" s="25" t="s">
        <v>997</v>
      </c>
      <c r="AF18" s="25">
        <v>-33.207987000000003</v>
      </c>
      <c r="AG18" s="25">
        <v>-70.899844000000002</v>
      </c>
      <c r="AH18" s="25" t="s">
        <v>9</v>
      </c>
      <c r="AI18" s="25" t="s">
        <v>805</v>
      </c>
      <c r="AJ18" s="25" t="s">
        <v>711</v>
      </c>
      <c r="AK18" s="25" t="s">
        <v>711</v>
      </c>
      <c r="AN18" s="25" t="s">
        <v>9</v>
      </c>
      <c r="AO18" s="25" t="s">
        <v>676</v>
      </c>
      <c r="AP18" s="25" t="s">
        <v>9</v>
      </c>
      <c r="AQ18" s="25" t="s">
        <v>9</v>
      </c>
      <c r="AR18" s="25" t="s">
        <v>1058</v>
      </c>
      <c r="AS18" s="25" t="s">
        <v>1058</v>
      </c>
    </row>
    <row r="19" spans="1:46">
      <c r="A19" s="25">
        <v>1</v>
      </c>
      <c r="B19" s="25" t="str">
        <f>IF(A19="","",IFERROR(VLOOKUP(A19,Campaña!$A$2:$K$100000,2,0),"ID NO EXISTE"))</f>
        <v>Verano 2025 (1)</v>
      </c>
      <c r="C19" s="85">
        <v>11</v>
      </c>
      <c r="D19" s="86" t="str">
        <f>IF(C19="","",IFERROR(CONCATENATE(VLOOKUP(C19,EstacionReplica!$A$1:$W$100000,2,0)," - ",VLOOKUP(C19,EstacionReplica!$A$1:$W$100000,3,0)," - ",VLOOKUP(C19,EstacionReplica!$A$1:$W$100000,4,0)),"ID NO EXISTE"))</f>
        <v>HUMBAT11 - Área - 1</v>
      </c>
      <c r="E19" s="25">
        <v>2025</v>
      </c>
      <c r="F19" s="25">
        <v>2</v>
      </c>
      <c r="G19" s="25">
        <v>3</v>
      </c>
      <c r="H19" s="91">
        <v>0</v>
      </c>
      <c r="I19" s="25" t="s">
        <v>827</v>
      </c>
      <c r="J19" s="25">
        <v>1</v>
      </c>
      <c r="K19" s="25" t="s">
        <v>911</v>
      </c>
      <c r="L19" s="25" t="s">
        <v>1059</v>
      </c>
      <c r="O19" s="25" t="s">
        <v>655</v>
      </c>
      <c r="P19" s="25" t="s">
        <v>684</v>
      </c>
      <c r="Q19" s="25" t="s">
        <v>1060</v>
      </c>
      <c r="R19" s="25" t="s">
        <v>1087</v>
      </c>
      <c r="S19" s="25" t="s">
        <v>1095</v>
      </c>
      <c r="T19" s="25" t="s">
        <v>1098</v>
      </c>
      <c r="V19" s="25" t="s">
        <v>1099</v>
      </c>
      <c r="X19" s="25" t="s">
        <v>888</v>
      </c>
      <c r="Z19" s="25" t="s">
        <v>888</v>
      </c>
      <c r="AA19" s="25" t="s">
        <v>1057</v>
      </c>
      <c r="AB19" s="25" t="s">
        <v>678</v>
      </c>
      <c r="AC19" s="25" t="s">
        <v>679</v>
      </c>
      <c r="AD19" s="25">
        <v>4</v>
      </c>
      <c r="AE19" s="25" t="s">
        <v>997</v>
      </c>
      <c r="AF19" s="25">
        <v>-33.207987000000003</v>
      </c>
      <c r="AG19" s="25">
        <v>-70.899844000000002</v>
      </c>
      <c r="AH19" s="25" t="s">
        <v>9</v>
      </c>
      <c r="AI19" s="25" t="s">
        <v>805</v>
      </c>
      <c r="AJ19" s="25" t="s">
        <v>711</v>
      </c>
      <c r="AK19" s="25" t="s">
        <v>711</v>
      </c>
      <c r="AN19" s="25" t="s">
        <v>9</v>
      </c>
      <c r="AO19" s="25" t="s">
        <v>676</v>
      </c>
      <c r="AP19" s="25" t="s">
        <v>9</v>
      </c>
      <c r="AQ19" s="25" t="s">
        <v>9</v>
      </c>
      <c r="AR19" s="25" t="s">
        <v>1058</v>
      </c>
      <c r="AS19" s="25" t="s">
        <v>1058</v>
      </c>
    </row>
    <row r="20" spans="1:46">
      <c r="A20" s="25">
        <v>1</v>
      </c>
      <c r="B20" s="25" t="str">
        <f>IF(A20="","",IFERROR(VLOOKUP(A20,Campaña!$A$2:$K$100000,2,0),"ID NO EXISTE"))</f>
        <v>Verano 2025 (1)</v>
      </c>
      <c r="C20" s="25">
        <v>11</v>
      </c>
      <c r="D20" s="86" t="str">
        <f>IF(C20="","",IFERROR(CONCATENATE(VLOOKUP(C20,EstacionReplica!$A$1:$W$100000,2,0)," - ",VLOOKUP(C20,EstacionReplica!$A$1:$W$100000,3,0)," - ",VLOOKUP(C20,EstacionReplica!$A$1:$W$100000,4,0)),"ID NO EXISTE"))</f>
        <v>HUMBAT11 - Área - 1</v>
      </c>
      <c r="E20" s="25">
        <v>2025</v>
      </c>
      <c r="F20" s="25">
        <v>2</v>
      </c>
      <c r="G20" s="25">
        <v>3</v>
      </c>
      <c r="H20" s="91">
        <v>0</v>
      </c>
      <c r="I20" s="25" t="s">
        <v>830</v>
      </c>
      <c r="J20" s="25">
        <v>1</v>
      </c>
      <c r="K20" s="25" t="s">
        <v>911</v>
      </c>
      <c r="L20" s="25" t="s">
        <v>1051</v>
      </c>
      <c r="O20" s="25" t="s">
        <v>655</v>
      </c>
      <c r="P20" s="25" t="s">
        <v>684</v>
      </c>
      <c r="Q20" s="25" t="s">
        <v>1060</v>
      </c>
      <c r="R20" s="25" t="s">
        <v>1087</v>
      </c>
      <c r="S20" s="25" t="s">
        <v>1100</v>
      </c>
      <c r="T20" s="25" t="s">
        <v>1101</v>
      </c>
      <c r="X20" s="25" t="s">
        <v>888</v>
      </c>
      <c r="Z20" s="25" t="s">
        <v>888</v>
      </c>
      <c r="AA20" s="25" t="s">
        <v>1057</v>
      </c>
      <c r="AB20" s="25" t="s">
        <v>678</v>
      </c>
      <c r="AC20" s="25" t="s">
        <v>679</v>
      </c>
      <c r="AD20" s="25">
        <v>2</v>
      </c>
      <c r="AE20" s="25" t="s">
        <v>997</v>
      </c>
      <c r="AF20" s="25">
        <v>-33.207987000000003</v>
      </c>
      <c r="AG20" s="25">
        <v>-70.899844000000002</v>
      </c>
      <c r="AH20" s="25" t="s">
        <v>9</v>
      </c>
      <c r="AI20" s="25" t="s">
        <v>805</v>
      </c>
      <c r="AJ20" s="25" t="s">
        <v>711</v>
      </c>
      <c r="AK20" s="25" t="s">
        <v>711</v>
      </c>
      <c r="AN20" s="25" t="s">
        <v>9</v>
      </c>
      <c r="AO20" s="25" t="s">
        <v>676</v>
      </c>
      <c r="AP20" s="25" t="s">
        <v>9</v>
      </c>
      <c r="AQ20" s="25" t="s">
        <v>9</v>
      </c>
      <c r="AR20" s="25" t="s">
        <v>1058</v>
      </c>
      <c r="AS20" s="25" t="s">
        <v>1058</v>
      </c>
      <c r="AT20" s="25" t="s">
        <v>1437</v>
      </c>
    </row>
    <row r="21" spans="1:46">
      <c r="A21" s="25">
        <v>1</v>
      </c>
      <c r="B21" s="25" t="str">
        <f>IF(A21="","",IFERROR(VLOOKUP(A21,Campaña!$A$2:$K$100000,2,0),"ID NO EXISTE"))</f>
        <v>Verano 2025 (1)</v>
      </c>
      <c r="C21" s="85">
        <v>11</v>
      </c>
      <c r="D21" s="86" t="str">
        <f>IF(C21="","",IFERROR(CONCATENATE(VLOOKUP(C21,EstacionReplica!$A$1:$W$100000,2,0)," - ",VLOOKUP(C21,EstacionReplica!$A$1:$W$100000,3,0)," - ",VLOOKUP(C21,EstacionReplica!$A$1:$W$100000,4,0)),"ID NO EXISTE"))</f>
        <v>HUMBAT11 - Área - 1</v>
      </c>
      <c r="E21" s="25">
        <v>2025</v>
      </c>
      <c r="F21" s="25">
        <v>2</v>
      </c>
      <c r="G21" s="25">
        <v>3</v>
      </c>
      <c r="H21" s="91">
        <v>0</v>
      </c>
      <c r="I21" s="25" t="s">
        <v>830</v>
      </c>
      <c r="J21" s="25">
        <v>1</v>
      </c>
      <c r="K21" s="25" t="s">
        <v>911</v>
      </c>
      <c r="L21" s="25" t="s">
        <v>1051</v>
      </c>
      <c r="O21" s="25" t="s">
        <v>655</v>
      </c>
      <c r="P21" s="25" t="s">
        <v>684</v>
      </c>
      <c r="Q21" s="25" t="s">
        <v>1060</v>
      </c>
      <c r="R21" s="25" t="s">
        <v>1087</v>
      </c>
      <c r="S21" s="25" t="s">
        <v>1100</v>
      </c>
      <c r="T21" s="25" t="s">
        <v>1102</v>
      </c>
      <c r="X21" s="25" t="s">
        <v>888</v>
      </c>
      <c r="Z21" s="25" t="s">
        <v>888</v>
      </c>
      <c r="AA21" s="25" t="s">
        <v>1057</v>
      </c>
      <c r="AB21" s="25" t="s">
        <v>678</v>
      </c>
      <c r="AC21" s="25" t="s">
        <v>679</v>
      </c>
      <c r="AD21" s="25">
        <v>17</v>
      </c>
      <c r="AE21" s="25" t="s">
        <v>997</v>
      </c>
      <c r="AF21" s="25">
        <v>-33.207987000000003</v>
      </c>
      <c r="AG21" s="25">
        <v>-70.899844000000002</v>
      </c>
      <c r="AH21" s="25" t="s">
        <v>9</v>
      </c>
      <c r="AI21" s="25" t="s">
        <v>805</v>
      </c>
      <c r="AJ21" s="25" t="s">
        <v>711</v>
      </c>
      <c r="AK21" s="25" t="s">
        <v>711</v>
      </c>
      <c r="AN21" s="25" t="s">
        <v>9</v>
      </c>
      <c r="AO21" s="25" t="s">
        <v>676</v>
      </c>
      <c r="AP21" s="25" t="s">
        <v>9</v>
      </c>
      <c r="AQ21" s="25" t="s">
        <v>9</v>
      </c>
      <c r="AR21" s="25" t="s">
        <v>1058</v>
      </c>
      <c r="AS21" s="25" t="s">
        <v>1058</v>
      </c>
      <c r="AT21" s="25" t="s">
        <v>1437</v>
      </c>
    </row>
    <row r="22" spans="1:46">
      <c r="A22" s="25">
        <v>1</v>
      </c>
      <c r="B22" s="25" t="str">
        <f>IF(A22="","",IFERROR(VLOOKUP(A22,Campaña!$A$2:$K$100000,2,0),"ID NO EXISTE"))</f>
        <v>Verano 2025 (1)</v>
      </c>
      <c r="C22" s="25">
        <v>11</v>
      </c>
      <c r="D22" s="86" t="str">
        <f>IF(C22="","",IFERROR(CONCATENATE(VLOOKUP(C22,EstacionReplica!$A$1:$W$100000,2,0)," - ",VLOOKUP(C22,EstacionReplica!$A$1:$W$100000,3,0)," - ",VLOOKUP(C22,EstacionReplica!$A$1:$W$100000,4,0)),"ID NO EXISTE"))</f>
        <v>HUMBAT11 - Área - 1</v>
      </c>
      <c r="E22" s="25">
        <v>2025</v>
      </c>
      <c r="F22" s="25">
        <v>2</v>
      </c>
      <c r="G22" s="25">
        <v>3</v>
      </c>
      <c r="H22" s="91">
        <v>0</v>
      </c>
      <c r="I22" s="25" t="s">
        <v>921</v>
      </c>
      <c r="J22" s="25">
        <v>1</v>
      </c>
      <c r="K22" s="25" t="s">
        <v>911</v>
      </c>
      <c r="L22" s="25" t="s">
        <v>1051</v>
      </c>
      <c r="O22" s="25" t="s">
        <v>655</v>
      </c>
      <c r="P22" s="25" t="s">
        <v>684</v>
      </c>
      <c r="Q22" s="25" t="s">
        <v>1060</v>
      </c>
      <c r="R22" s="25" t="s">
        <v>1103</v>
      </c>
      <c r="S22" s="25" t="s">
        <v>1104</v>
      </c>
      <c r="T22" s="25" t="s">
        <v>1105</v>
      </c>
      <c r="V22" s="25" t="s">
        <v>1106</v>
      </c>
      <c r="X22" s="25" t="s">
        <v>888</v>
      </c>
      <c r="Z22" s="25" t="s">
        <v>888</v>
      </c>
      <c r="AA22" s="25" t="s">
        <v>1057</v>
      </c>
      <c r="AB22" s="25" t="s">
        <v>678</v>
      </c>
      <c r="AC22" s="25" t="s">
        <v>679</v>
      </c>
      <c r="AD22" s="25">
        <v>1</v>
      </c>
      <c r="AE22" s="25" t="s">
        <v>997</v>
      </c>
      <c r="AF22" s="25">
        <v>-33.207987000000003</v>
      </c>
      <c r="AG22" s="25">
        <v>-70.899844000000002</v>
      </c>
      <c r="AH22" s="25" t="s">
        <v>9</v>
      </c>
      <c r="AI22" s="25" t="s">
        <v>805</v>
      </c>
      <c r="AJ22" s="25" t="s">
        <v>711</v>
      </c>
      <c r="AK22" s="25" t="s">
        <v>711</v>
      </c>
      <c r="AN22" s="25" t="s">
        <v>9</v>
      </c>
      <c r="AO22" s="25" t="s">
        <v>676</v>
      </c>
      <c r="AP22" s="25" t="s">
        <v>9</v>
      </c>
      <c r="AQ22" s="25" t="s">
        <v>9</v>
      </c>
      <c r="AR22" s="25" t="s">
        <v>1058</v>
      </c>
      <c r="AS22" s="25" t="s">
        <v>1058</v>
      </c>
    </row>
    <row r="23" spans="1:46">
      <c r="A23" s="25">
        <v>1</v>
      </c>
      <c r="B23" s="25" t="str">
        <f>IF(A23="","",IFERROR(VLOOKUP(A23,Campaña!$A$2:$K$100000,2,0),"ID NO EXISTE"))</f>
        <v>Verano 2025 (1)</v>
      </c>
      <c r="C23" s="85">
        <v>11</v>
      </c>
      <c r="D23" s="86" t="str">
        <f>IF(C23="","",IFERROR(CONCATENATE(VLOOKUP(C23,EstacionReplica!$A$1:$W$100000,2,0)," - ",VLOOKUP(C23,EstacionReplica!$A$1:$W$100000,3,0)," - ",VLOOKUP(C23,EstacionReplica!$A$1:$W$100000,4,0)),"ID NO EXISTE"))</f>
        <v>HUMBAT11 - Área - 1</v>
      </c>
      <c r="E23" s="25">
        <v>2025</v>
      </c>
      <c r="F23" s="25">
        <v>2</v>
      </c>
      <c r="G23" s="25">
        <v>3</v>
      </c>
      <c r="H23" s="91">
        <v>0</v>
      </c>
      <c r="I23" s="25" t="s">
        <v>827</v>
      </c>
      <c r="J23" s="25">
        <v>1</v>
      </c>
      <c r="K23" s="25" t="s">
        <v>911</v>
      </c>
      <c r="L23" s="25" t="s">
        <v>1059</v>
      </c>
      <c r="O23" s="25" t="s">
        <v>655</v>
      </c>
      <c r="P23" s="25" t="s">
        <v>684</v>
      </c>
      <c r="Q23" s="25" t="s">
        <v>1060</v>
      </c>
      <c r="R23" s="25" t="s">
        <v>1103</v>
      </c>
      <c r="S23" s="25" t="s">
        <v>1107</v>
      </c>
      <c r="T23" s="25" t="s">
        <v>1108</v>
      </c>
      <c r="X23" s="25" t="s">
        <v>888</v>
      </c>
      <c r="Z23" s="25" t="s">
        <v>888</v>
      </c>
      <c r="AA23" s="25" t="s">
        <v>1057</v>
      </c>
      <c r="AB23" s="25" t="s">
        <v>678</v>
      </c>
      <c r="AC23" s="25" t="s">
        <v>679</v>
      </c>
      <c r="AD23" s="25">
        <v>1</v>
      </c>
      <c r="AE23" s="25" t="s">
        <v>997</v>
      </c>
      <c r="AF23" s="25">
        <v>-33.207987000000003</v>
      </c>
      <c r="AG23" s="25">
        <v>-70.899844000000002</v>
      </c>
      <c r="AH23" s="25" t="s">
        <v>9</v>
      </c>
      <c r="AI23" s="25" t="s">
        <v>805</v>
      </c>
      <c r="AJ23" s="25" t="s">
        <v>711</v>
      </c>
      <c r="AK23" s="25" t="s">
        <v>711</v>
      </c>
      <c r="AN23" s="25" t="s">
        <v>9</v>
      </c>
      <c r="AO23" s="25" t="s">
        <v>676</v>
      </c>
      <c r="AP23" s="25" t="s">
        <v>9</v>
      </c>
      <c r="AQ23" s="25" t="s">
        <v>9</v>
      </c>
      <c r="AR23" s="25" t="s">
        <v>1058</v>
      </c>
      <c r="AS23" s="25" t="s">
        <v>1058</v>
      </c>
      <c r="AT23" s="25" t="s">
        <v>1437</v>
      </c>
    </row>
    <row r="24" spans="1:46">
      <c r="A24" s="25">
        <v>1</v>
      </c>
      <c r="B24" s="25" t="str">
        <f>IF(A24="","",IFERROR(VLOOKUP(A24,Campaña!$A$2:$K$100000,2,0),"ID NO EXISTE"))</f>
        <v>Verano 2025 (1)</v>
      </c>
      <c r="C24" s="25">
        <v>13</v>
      </c>
      <c r="D24" s="86" t="str">
        <f>IF(C24="","",IFERROR(CONCATENATE(VLOOKUP(C24,EstacionReplica!$A$1:$W$100000,2,0)," - ",VLOOKUP(C24,EstacionReplica!$A$1:$W$100000,3,0)," - ",VLOOKUP(C24,EstacionReplica!$A$1:$W$100000,4,0)),"ID NO EXISTE"))</f>
        <v>ELROB13 - Área - 1</v>
      </c>
      <c r="E24" s="25">
        <v>2025</v>
      </c>
      <c r="F24" s="25">
        <v>2</v>
      </c>
      <c r="G24" s="25">
        <v>3</v>
      </c>
      <c r="H24" s="91">
        <v>0</v>
      </c>
      <c r="I24" s="25" t="s">
        <v>836</v>
      </c>
      <c r="J24" s="25">
        <v>1</v>
      </c>
      <c r="K24" s="25" t="s">
        <v>911</v>
      </c>
      <c r="L24" s="25" t="s">
        <v>1051</v>
      </c>
      <c r="O24" s="25" t="s">
        <v>655</v>
      </c>
      <c r="P24" s="25" t="s">
        <v>684</v>
      </c>
      <c r="Q24" s="25" t="s">
        <v>1052</v>
      </c>
      <c r="R24" s="25" t="s">
        <v>1053</v>
      </c>
      <c r="S24" s="25" t="s">
        <v>1109</v>
      </c>
      <c r="T24" s="25" t="s">
        <v>1110</v>
      </c>
      <c r="X24" s="25" t="s">
        <v>888</v>
      </c>
      <c r="Z24" s="25" t="s">
        <v>888</v>
      </c>
      <c r="AA24" s="25" t="s">
        <v>1057</v>
      </c>
      <c r="AB24" s="25" t="s">
        <v>678</v>
      </c>
      <c r="AC24" s="25" t="s">
        <v>679</v>
      </c>
      <c r="AD24" s="25">
        <v>9</v>
      </c>
      <c r="AE24" s="25" t="s">
        <v>997</v>
      </c>
      <c r="AF24" s="25">
        <v>-33.155374000000002</v>
      </c>
      <c r="AG24" s="25">
        <v>-70.906448999999995</v>
      </c>
      <c r="AH24" s="25" t="s">
        <v>9</v>
      </c>
      <c r="AI24" s="25" t="s">
        <v>805</v>
      </c>
      <c r="AJ24" s="25" t="s">
        <v>711</v>
      </c>
      <c r="AK24" s="25" t="s">
        <v>711</v>
      </c>
      <c r="AN24" s="25" t="s">
        <v>9</v>
      </c>
      <c r="AO24" s="25" t="s">
        <v>676</v>
      </c>
      <c r="AP24" s="25" t="s">
        <v>9</v>
      </c>
      <c r="AQ24" s="25" t="s">
        <v>9</v>
      </c>
      <c r="AR24" s="25" t="s">
        <v>1058</v>
      </c>
      <c r="AS24" s="25" t="s">
        <v>1058</v>
      </c>
      <c r="AT24" s="25" t="s">
        <v>1437</v>
      </c>
    </row>
    <row r="25" spans="1:46">
      <c r="A25" s="25">
        <v>1</v>
      </c>
      <c r="B25" s="25" t="str">
        <f>IF(A25="","",IFERROR(VLOOKUP(A25,Campaña!$A$2:$K$100000,2,0),"ID NO EXISTE"))</f>
        <v>Verano 2025 (1)</v>
      </c>
      <c r="C25" s="25">
        <v>13</v>
      </c>
      <c r="D25" s="86" t="str">
        <f>IF(C25="","",IFERROR(CONCATENATE(VLOOKUP(C25,EstacionReplica!$A$1:$W$100000,2,0)," - ",VLOOKUP(C25,EstacionReplica!$A$1:$W$100000,3,0)," - ",VLOOKUP(C25,EstacionReplica!$A$1:$W$100000,4,0)),"ID NO EXISTE"))</f>
        <v>ELROB13 - Área - 1</v>
      </c>
      <c r="E25" s="25">
        <v>2025</v>
      </c>
      <c r="F25" s="25">
        <v>2</v>
      </c>
      <c r="G25" s="25">
        <v>3</v>
      </c>
      <c r="H25" s="91">
        <v>0</v>
      </c>
      <c r="I25" s="25" t="s">
        <v>836</v>
      </c>
      <c r="J25" s="25">
        <v>1</v>
      </c>
      <c r="K25" s="25" t="s">
        <v>911</v>
      </c>
      <c r="L25" s="25" t="s">
        <v>1051</v>
      </c>
      <c r="O25" s="25" t="s">
        <v>655</v>
      </c>
      <c r="P25" s="25" t="s">
        <v>684</v>
      </c>
      <c r="Q25" s="25" t="s">
        <v>1052</v>
      </c>
      <c r="R25" s="25" t="s">
        <v>1053</v>
      </c>
      <c r="S25" s="25" t="s">
        <v>1054</v>
      </c>
      <c r="T25" s="25" t="s">
        <v>1055</v>
      </c>
      <c r="V25" s="25" t="s">
        <v>1056</v>
      </c>
      <c r="X25" s="25" t="s">
        <v>888</v>
      </c>
      <c r="Z25" s="25" t="s">
        <v>888</v>
      </c>
      <c r="AA25" s="25" t="s">
        <v>1057</v>
      </c>
      <c r="AB25" s="25" t="s">
        <v>678</v>
      </c>
      <c r="AC25" s="25" t="s">
        <v>679</v>
      </c>
      <c r="AD25" s="25">
        <v>1</v>
      </c>
      <c r="AE25" s="25" t="s">
        <v>997</v>
      </c>
      <c r="AF25" s="25">
        <v>-33.155374000000002</v>
      </c>
      <c r="AG25" s="25">
        <v>-70.906448999999995</v>
      </c>
      <c r="AH25" s="25" t="s">
        <v>9</v>
      </c>
      <c r="AI25" s="25" t="s">
        <v>805</v>
      </c>
      <c r="AJ25" s="25" t="s">
        <v>711</v>
      </c>
      <c r="AK25" s="25" t="s">
        <v>711</v>
      </c>
      <c r="AN25" s="25" t="s">
        <v>9</v>
      </c>
      <c r="AO25" s="25" t="s">
        <v>676</v>
      </c>
      <c r="AP25" s="25" t="s">
        <v>9</v>
      </c>
      <c r="AQ25" s="25" t="s">
        <v>9</v>
      </c>
      <c r="AR25" s="25" t="s">
        <v>1058</v>
      </c>
      <c r="AS25" s="25" t="s">
        <v>1058</v>
      </c>
    </row>
    <row r="26" spans="1:46">
      <c r="A26" s="25">
        <v>1</v>
      </c>
      <c r="B26" s="25" t="str">
        <f>IF(A26="","",IFERROR(VLOOKUP(A26,Campaña!$A$2:$K$100000,2,0),"ID NO EXISTE"))</f>
        <v>Verano 2025 (1)</v>
      </c>
      <c r="C26" s="25">
        <v>13</v>
      </c>
      <c r="D26" s="86" t="str">
        <f>IF(C26="","",IFERROR(CONCATENATE(VLOOKUP(C26,EstacionReplica!$A$1:$W$100000,2,0)," - ",VLOOKUP(C26,EstacionReplica!$A$1:$W$100000,3,0)," - ",VLOOKUP(C26,EstacionReplica!$A$1:$W$100000,4,0)),"ID NO EXISTE"))</f>
        <v>ELROB13 - Área - 1</v>
      </c>
      <c r="E26" s="25">
        <v>2025</v>
      </c>
      <c r="F26" s="25">
        <v>2</v>
      </c>
      <c r="G26" s="25">
        <v>3</v>
      </c>
      <c r="H26" s="91">
        <v>0</v>
      </c>
      <c r="I26" s="25" t="s">
        <v>830</v>
      </c>
      <c r="J26" s="25">
        <v>1</v>
      </c>
      <c r="K26" s="25" t="s">
        <v>911</v>
      </c>
      <c r="L26" s="25" t="s">
        <v>1051</v>
      </c>
      <c r="O26" s="25" t="s">
        <v>655</v>
      </c>
      <c r="P26" s="25" t="s">
        <v>684</v>
      </c>
      <c r="Q26" s="25" t="s">
        <v>1052</v>
      </c>
      <c r="R26" s="25" t="s">
        <v>1053</v>
      </c>
      <c r="S26" s="25" t="s">
        <v>1054</v>
      </c>
      <c r="T26" s="25" t="s">
        <v>1055</v>
      </c>
      <c r="V26" s="25" t="s">
        <v>1056</v>
      </c>
      <c r="X26" s="25" t="s">
        <v>888</v>
      </c>
      <c r="Z26" s="25" t="s">
        <v>888</v>
      </c>
      <c r="AA26" s="25" t="s">
        <v>1057</v>
      </c>
      <c r="AB26" s="25" t="s">
        <v>678</v>
      </c>
      <c r="AC26" s="25" t="s">
        <v>679</v>
      </c>
      <c r="AD26" s="25">
        <v>14</v>
      </c>
      <c r="AE26" s="25" t="s">
        <v>997</v>
      </c>
      <c r="AF26" s="25">
        <v>-33.155374000000002</v>
      </c>
      <c r="AG26" s="25">
        <v>-70.906448999999995</v>
      </c>
      <c r="AH26" s="25" t="s">
        <v>9</v>
      </c>
      <c r="AI26" s="25" t="s">
        <v>805</v>
      </c>
      <c r="AJ26" s="25" t="s">
        <v>711</v>
      </c>
      <c r="AK26" s="25" t="s">
        <v>711</v>
      </c>
      <c r="AN26" s="25" t="s">
        <v>9</v>
      </c>
      <c r="AO26" s="25" t="s">
        <v>676</v>
      </c>
      <c r="AP26" s="25" t="s">
        <v>9</v>
      </c>
      <c r="AQ26" s="25" t="s">
        <v>9</v>
      </c>
      <c r="AR26" s="25" t="s">
        <v>1058</v>
      </c>
      <c r="AS26" s="25" t="s">
        <v>1058</v>
      </c>
    </row>
    <row r="27" spans="1:46">
      <c r="A27" s="25">
        <v>1</v>
      </c>
      <c r="B27" s="25" t="str">
        <f>IF(A27="","",IFERROR(VLOOKUP(A27,Campaña!$A$2:$K$100000,2,0),"ID NO EXISTE"))</f>
        <v>Verano 2025 (1)</v>
      </c>
      <c r="C27" s="25">
        <v>13</v>
      </c>
      <c r="D27" s="86" t="str">
        <f>IF(C27="","",IFERROR(CONCATENATE(VLOOKUP(C27,EstacionReplica!$A$1:$W$100000,2,0)," - ",VLOOKUP(C27,EstacionReplica!$A$1:$W$100000,3,0)," - ",VLOOKUP(C27,EstacionReplica!$A$1:$W$100000,4,0)),"ID NO EXISTE"))</f>
        <v>ELROB13 - Área - 1</v>
      </c>
      <c r="E27" s="25">
        <v>2025</v>
      </c>
      <c r="F27" s="25">
        <v>2</v>
      </c>
      <c r="G27" s="25">
        <v>3</v>
      </c>
      <c r="H27" s="91">
        <v>0</v>
      </c>
      <c r="I27" s="25" t="s">
        <v>836</v>
      </c>
      <c r="J27" s="25">
        <v>1</v>
      </c>
      <c r="K27" s="25" t="s">
        <v>911</v>
      </c>
      <c r="L27" s="25" t="s">
        <v>1051</v>
      </c>
      <c r="O27" s="25" t="s">
        <v>655</v>
      </c>
      <c r="P27" s="25" t="s">
        <v>684</v>
      </c>
      <c r="Q27" s="25" t="s">
        <v>1052</v>
      </c>
      <c r="R27" s="25" t="s">
        <v>1111</v>
      </c>
      <c r="S27" s="25" t="s">
        <v>1112</v>
      </c>
      <c r="X27" s="25" t="s">
        <v>888</v>
      </c>
      <c r="Z27" s="25" t="s">
        <v>888</v>
      </c>
      <c r="AA27" s="25" t="s">
        <v>1057</v>
      </c>
      <c r="AB27" s="25" t="s">
        <v>678</v>
      </c>
      <c r="AC27" s="25" t="s">
        <v>679</v>
      </c>
      <c r="AD27" s="25">
        <v>5</v>
      </c>
      <c r="AE27" s="25" t="s">
        <v>997</v>
      </c>
      <c r="AF27" s="25">
        <v>-33.155374000000002</v>
      </c>
      <c r="AG27" s="25">
        <v>-70.906448999999995</v>
      </c>
      <c r="AH27" s="25" t="s">
        <v>9</v>
      </c>
      <c r="AI27" s="25" t="s">
        <v>805</v>
      </c>
      <c r="AJ27" s="25" t="s">
        <v>711</v>
      </c>
      <c r="AK27" s="25" t="s">
        <v>711</v>
      </c>
      <c r="AN27" s="25" t="s">
        <v>9</v>
      </c>
      <c r="AO27" s="25" t="s">
        <v>676</v>
      </c>
      <c r="AP27" s="25" t="s">
        <v>9</v>
      </c>
      <c r="AQ27" s="25" t="s">
        <v>9</v>
      </c>
      <c r="AR27" s="25" t="s">
        <v>1058</v>
      </c>
      <c r="AS27" s="25" t="s">
        <v>1058</v>
      </c>
      <c r="AT27" s="25" t="s">
        <v>1438</v>
      </c>
    </row>
    <row r="28" spans="1:46">
      <c r="A28" s="25">
        <v>1</v>
      </c>
      <c r="B28" s="25" t="str">
        <f>IF(A28="","",IFERROR(VLOOKUP(A28,Campaña!$A$2:$K$100000,2,0),"ID NO EXISTE"))</f>
        <v>Verano 2025 (1)</v>
      </c>
      <c r="C28" s="25">
        <v>13</v>
      </c>
      <c r="D28" s="86" t="str">
        <f>IF(C28="","",IFERROR(CONCATENATE(VLOOKUP(C28,EstacionReplica!$A$1:$W$100000,2,0)," - ",VLOOKUP(C28,EstacionReplica!$A$1:$W$100000,3,0)," - ",VLOOKUP(C28,EstacionReplica!$A$1:$W$100000,4,0)),"ID NO EXISTE"))</f>
        <v>ELROB13 - Área - 1</v>
      </c>
      <c r="E28" s="25">
        <v>2025</v>
      </c>
      <c r="F28" s="25">
        <v>2</v>
      </c>
      <c r="G28" s="25">
        <v>3</v>
      </c>
      <c r="H28" s="91">
        <v>0</v>
      </c>
      <c r="I28" s="25" t="s">
        <v>839</v>
      </c>
      <c r="J28" s="25">
        <v>1</v>
      </c>
      <c r="K28" s="25" t="s">
        <v>911</v>
      </c>
      <c r="L28" s="25" t="s">
        <v>1113</v>
      </c>
      <c r="O28" s="25" t="s">
        <v>655</v>
      </c>
      <c r="P28" s="25" t="s">
        <v>684</v>
      </c>
      <c r="Q28" s="25" t="s">
        <v>1060</v>
      </c>
      <c r="R28" s="25" t="s">
        <v>1114</v>
      </c>
      <c r="S28" s="25" t="s">
        <v>1115</v>
      </c>
      <c r="T28" s="25" t="s">
        <v>1116</v>
      </c>
      <c r="V28" s="25" t="s">
        <v>1117</v>
      </c>
      <c r="X28" s="25" t="s">
        <v>888</v>
      </c>
      <c r="Z28" s="25" t="s">
        <v>888</v>
      </c>
      <c r="AA28" s="25" t="s">
        <v>1057</v>
      </c>
      <c r="AB28" s="25" t="s">
        <v>678</v>
      </c>
      <c r="AC28" s="25" t="s">
        <v>679</v>
      </c>
      <c r="AD28" s="25">
        <v>1</v>
      </c>
      <c r="AE28" s="25" t="s">
        <v>997</v>
      </c>
      <c r="AF28" s="25">
        <v>-33.155374000000002</v>
      </c>
      <c r="AG28" s="25">
        <v>-70.906448999999995</v>
      </c>
      <c r="AH28" s="25" t="s">
        <v>9</v>
      </c>
      <c r="AI28" s="25" t="s">
        <v>805</v>
      </c>
      <c r="AJ28" s="25" t="s">
        <v>711</v>
      </c>
      <c r="AK28" s="25" t="s">
        <v>711</v>
      </c>
      <c r="AN28" s="25" t="s">
        <v>9</v>
      </c>
      <c r="AO28" s="25" t="s">
        <v>676</v>
      </c>
      <c r="AP28" s="25" t="s">
        <v>9</v>
      </c>
      <c r="AQ28" s="25" t="s">
        <v>9</v>
      </c>
      <c r="AR28" s="25" t="s">
        <v>1058</v>
      </c>
      <c r="AS28" s="25" t="s">
        <v>1058</v>
      </c>
    </row>
    <row r="29" spans="1:46">
      <c r="A29" s="25">
        <v>1</v>
      </c>
      <c r="B29" s="25" t="str">
        <f>IF(A29="","",IFERROR(VLOOKUP(A29,Campaña!$A$2:$K$100000,2,0),"ID NO EXISTE"))</f>
        <v>Verano 2025 (1)</v>
      </c>
      <c r="C29" s="25">
        <v>13</v>
      </c>
      <c r="D29" s="86" t="str">
        <f>IF(C29="","",IFERROR(CONCATENATE(VLOOKUP(C29,EstacionReplica!$A$1:$W$100000,2,0)," - ",VLOOKUP(C29,EstacionReplica!$A$1:$W$100000,3,0)," - ",VLOOKUP(C29,EstacionReplica!$A$1:$W$100000,4,0)),"ID NO EXISTE"))</f>
        <v>ELROB13 - Área - 1</v>
      </c>
      <c r="E29" s="25">
        <v>2025</v>
      </c>
      <c r="F29" s="25">
        <v>2</v>
      </c>
      <c r="G29" s="25">
        <v>3</v>
      </c>
      <c r="H29" s="91">
        <v>0</v>
      </c>
      <c r="I29" s="25" t="s">
        <v>839</v>
      </c>
      <c r="J29" s="25">
        <v>1</v>
      </c>
      <c r="K29" s="25" t="s">
        <v>911</v>
      </c>
      <c r="L29" s="25" t="s">
        <v>1113</v>
      </c>
      <c r="O29" s="25" t="s">
        <v>655</v>
      </c>
      <c r="P29" s="25" t="s">
        <v>684</v>
      </c>
      <c r="Q29" s="25" t="s">
        <v>1060</v>
      </c>
      <c r="R29" s="25" t="s">
        <v>1061</v>
      </c>
      <c r="S29" s="25" t="s">
        <v>1062</v>
      </c>
      <c r="T29" s="25" t="s">
        <v>1063</v>
      </c>
      <c r="V29" s="25" t="s">
        <v>1064</v>
      </c>
      <c r="X29" s="25" t="s">
        <v>888</v>
      </c>
      <c r="Z29" s="25" t="s">
        <v>888</v>
      </c>
      <c r="AA29" s="25" t="s">
        <v>1057</v>
      </c>
      <c r="AB29" s="25" t="s">
        <v>678</v>
      </c>
      <c r="AC29" s="25" t="s">
        <v>679</v>
      </c>
      <c r="AD29" s="25">
        <v>1</v>
      </c>
      <c r="AE29" s="25" t="s">
        <v>997</v>
      </c>
      <c r="AF29" s="25">
        <v>-33.155374000000002</v>
      </c>
      <c r="AG29" s="25">
        <v>-70.906448999999995</v>
      </c>
      <c r="AH29" s="25" t="s">
        <v>9</v>
      </c>
      <c r="AI29" s="25" t="s">
        <v>805</v>
      </c>
      <c r="AJ29" s="25" t="s">
        <v>711</v>
      </c>
      <c r="AK29" s="25" t="s">
        <v>711</v>
      </c>
      <c r="AN29" s="25" t="s">
        <v>9</v>
      </c>
      <c r="AO29" s="25" t="s">
        <v>676</v>
      </c>
      <c r="AP29" s="25" t="s">
        <v>9</v>
      </c>
      <c r="AQ29" s="25" t="s">
        <v>9</v>
      </c>
      <c r="AR29" s="25" t="s">
        <v>1058</v>
      </c>
      <c r="AS29" s="25" t="s">
        <v>1058</v>
      </c>
    </row>
    <row r="30" spans="1:46">
      <c r="A30" s="25">
        <v>1</v>
      </c>
      <c r="B30" s="25" t="str">
        <f>IF(A30="","",IFERROR(VLOOKUP(A30,Campaña!$A$2:$K$100000,2,0),"ID NO EXISTE"))</f>
        <v>Verano 2025 (1)</v>
      </c>
      <c r="C30" s="25">
        <v>13</v>
      </c>
      <c r="D30" s="86" t="str">
        <f>IF(C30="","",IFERROR(CONCATENATE(VLOOKUP(C30,EstacionReplica!$A$1:$W$100000,2,0)," - ",VLOOKUP(C30,EstacionReplica!$A$1:$W$100000,3,0)," - ",VLOOKUP(C30,EstacionReplica!$A$1:$W$100000,4,0)),"ID NO EXISTE"))</f>
        <v>ELROB13 - Área - 1</v>
      </c>
      <c r="E30" s="25">
        <v>2025</v>
      </c>
      <c r="F30" s="25">
        <v>2</v>
      </c>
      <c r="G30" s="25">
        <v>3</v>
      </c>
      <c r="H30" s="91">
        <v>0</v>
      </c>
      <c r="I30" s="25" t="s">
        <v>839</v>
      </c>
      <c r="J30" s="25">
        <v>1</v>
      </c>
      <c r="K30" s="25" t="s">
        <v>911</v>
      </c>
      <c r="L30" s="25" t="s">
        <v>1113</v>
      </c>
      <c r="O30" s="25" t="s">
        <v>655</v>
      </c>
      <c r="P30" s="25" t="s">
        <v>684</v>
      </c>
      <c r="Q30" s="25" t="s">
        <v>1060</v>
      </c>
      <c r="R30" s="25" t="s">
        <v>1061</v>
      </c>
      <c r="S30" s="25" t="s">
        <v>1062</v>
      </c>
      <c r="T30" s="25" t="s">
        <v>1118</v>
      </c>
      <c r="V30" s="25" t="s">
        <v>1119</v>
      </c>
      <c r="X30" s="25" t="s">
        <v>888</v>
      </c>
      <c r="Z30" s="25" t="s">
        <v>888</v>
      </c>
      <c r="AA30" s="25" t="s">
        <v>1057</v>
      </c>
      <c r="AB30" s="25" t="s">
        <v>678</v>
      </c>
      <c r="AC30" s="25" t="s">
        <v>679</v>
      </c>
      <c r="AD30" s="25">
        <v>2</v>
      </c>
      <c r="AE30" s="25" t="s">
        <v>997</v>
      </c>
      <c r="AF30" s="25">
        <v>-33.155374000000002</v>
      </c>
      <c r="AG30" s="25">
        <v>-70.906448999999995</v>
      </c>
      <c r="AH30" s="25" t="s">
        <v>9</v>
      </c>
      <c r="AI30" s="25" t="s">
        <v>805</v>
      </c>
      <c r="AJ30" s="25" t="s">
        <v>711</v>
      </c>
      <c r="AK30" s="25" t="s">
        <v>711</v>
      </c>
      <c r="AN30" s="25" t="s">
        <v>9</v>
      </c>
      <c r="AO30" s="25" t="s">
        <v>676</v>
      </c>
      <c r="AP30" s="25" t="s">
        <v>9</v>
      </c>
      <c r="AQ30" s="25" t="s">
        <v>9</v>
      </c>
      <c r="AR30" s="25" t="s">
        <v>1058</v>
      </c>
      <c r="AS30" s="25" t="s">
        <v>1058</v>
      </c>
    </row>
    <row r="31" spans="1:46">
      <c r="A31" s="25">
        <v>1</v>
      </c>
      <c r="B31" s="25" t="str">
        <f>IF(A31="","",IFERROR(VLOOKUP(A31,Campaña!$A$2:$K$100000,2,0),"ID NO EXISTE"))</f>
        <v>Verano 2025 (1)</v>
      </c>
      <c r="C31" s="25">
        <v>13</v>
      </c>
      <c r="D31" s="86" t="str">
        <f>IF(C31="","",IFERROR(CONCATENATE(VLOOKUP(C31,EstacionReplica!$A$1:$W$100000,2,0)," - ",VLOOKUP(C31,EstacionReplica!$A$1:$W$100000,3,0)," - ",VLOOKUP(C31,EstacionReplica!$A$1:$W$100000,4,0)),"ID NO EXISTE"))</f>
        <v>ELROB13 - Área - 1</v>
      </c>
      <c r="E31" s="25">
        <v>2025</v>
      </c>
      <c r="F31" s="25">
        <v>2</v>
      </c>
      <c r="G31" s="25">
        <v>3</v>
      </c>
      <c r="H31" s="91">
        <v>0</v>
      </c>
      <c r="I31" s="25" t="s">
        <v>836</v>
      </c>
      <c r="J31" s="25">
        <v>1</v>
      </c>
      <c r="K31" s="25" t="s">
        <v>911</v>
      </c>
      <c r="L31" s="25" t="s">
        <v>1051</v>
      </c>
      <c r="O31" s="25" t="s">
        <v>655</v>
      </c>
      <c r="P31" s="25" t="s">
        <v>684</v>
      </c>
      <c r="Q31" s="25" t="s">
        <v>1060</v>
      </c>
      <c r="R31" s="25" t="s">
        <v>1061</v>
      </c>
      <c r="S31" s="25" t="s">
        <v>1120</v>
      </c>
      <c r="T31" s="25" t="s">
        <v>1121</v>
      </c>
      <c r="V31" s="25" t="s">
        <v>1122</v>
      </c>
      <c r="X31" s="25" t="s">
        <v>888</v>
      </c>
      <c r="Z31" s="25" t="s">
        <v>888</v>
      </c>
      <c r="AA31" s="25" t="s">
        <v>1057</v>
      </c>
      <c r="AB31" s="25" t="s">
        <v>678</v>
      </c>
      <c r="AC31" s="25" t="s">
        <v>679</v>
      </c>
      <c r="AD31" s="25">
        <v>1</v>
      </c>
      <c r="AE31" s="25" t="s">
        <v>997</v>
      </c>
      <c r="AF31" s="25">
        <v>-33.155374000000002</v>
      </c>
      <c r="AG31" s="25">
        <v>-70.906448999999995</v>
      </c>
      <c r="AH31" s="25" t="s">
        <v>9</v>
      </c>
      <c r="AI31" s="25" t="s">
        <v>805</v>
      </c>
      <c r="AJ31" s="25" t="s">
        <v>711</v>
      </c>
      <c r="AK31" s="25" t="s">
        <v>711</v>
      </c>
      <c r="AN31" s="25" t="s">
        <v>9</v>
      </c>
      <c r="AO31" s="25" t="s">
        <v>676</v>
      </c>
      <c r="AP31" s="25" t="s">
        <v>9</v>
      </c>
      <c r="AQ31" s="25" t="s">
        <v>9</v>
      </c>
      <c r="AR31" s="25" t="s">
        <v>1058</v>
      </c>
      <c r="AS31" s="25" t="s">
        <v>1058</v>
      </c>
    </row>
    <row r="32" spans="1:46">
      <c r="A32" s="25">
        <v>1</v>
      </c>
      <c r="B32" s="25" t="str">
        <f>IF(A32="","",IFERROR(VLOOKUP(A32,Campaña!$A$2:$K$100000,2,0),"ID NO EXISTE"))</f>
        <v>Verano 2025 (1)</v>
      </c>
      <c r="C32" s="25">
        <v>13</v>
      </c>
      <c r="D32" s="86" t="str">
        <f>IF(C32="","",IFERROR(CONCATENATE(VLOOKUP(C32,EstacionReplica!$A$1:$W$100000,2,0)," - ",VLOOKUP(C32,EstacionReplica!$A$1:$W$100000,3,0)," - ",VLOOKUP(C32,EstacionReplica!$A$1:$W$100000,4,0)),"ID NO EXISTE"))</f>
        <v>ELROB13 - Área - 1</v>
      </c>
      <c r="E32" s="25">
        <v>2025</v>
      </c>
      <c r="F32" s="25">
        <v>2</v>
      </c>
      <c r="G32" s="25">
        <v>3</v>
      </c>
      <c r="H32" s="91">
        <v>0</v>
      </c>
      <c r="I32" s="25" t="s">
        <v>839</v>
      </c>
      <c r="J32" s="25">
        <v>1</v>
      </c>
      <c r="K32" s="25" t="s">
        <v>911</v>
      </c>
      <c r="L32" s="25" t="s">
        <v>1113</v>
      </c>
      <c r="O32" s="25" t="s">
        <v>655</v>
      </c>
      <c r="P32" s="25" t="s">
        <v>684</v>
      </c>
      <c r="Q32" s="25" t="s">
        <v>1060</v>
      </c>
      <c r="R32" s="25" t="s">
        <v>1061</v>
      </c>
      <c r="S32" s="25" t="s">
        <v>1068</v>
      </c>
      <c r="T32" s="25" t="s">
        <v>1123</v>
      </c>
      <c r="X32" s="25" t="s">
        <v>888</v>
      </c>
      <c r="Z32" s="25" t="s">
        <v>888</v>
      </c>
      <c r="AA32" s="25" t="s">
        <v>1057</v>
      </c>
      <c r="AB32" s="25" t="s">
        <v>678</v>
      </c>
      <c r="AC32" s="25" t="s">
        <v>679</v>
      </c>
      <c r="AD32" s="25">
        <v>2</v>
      </c>
      <c r="AE32" s="25" t="s">
        <v>997</v>
      </c>
      <c r="AF32" s="25">
        <v>-33.155374000000002</v>
      </c>
      <c r="AG32" s="25">
        <v>-70.906448999999995</v>
      </c>
      <c r="AH32" s="25" t="s">
        <v>9</v>
      </c>
      <c r="AI32" s="25" t="s">
        <v>805</v>
      </c>
      <c r="AJ32" s="25" t="s">
        <v>711</v>
      </c>
      <c r="AK32" s="25" t="s">
        <v>711</v>
      </c>
      <c r="AN32" s="25" t="s">
        <v>9</v>
      </c>
      <c r="AO32" s="25" t="s">
        <v>676</v>
      </c>
      <c r="AP32" s="25" t="s">
        <v>9</v>
      </c>
      <c r="AQ32" s="25" t="s">
        <v>9</v>
      </c>
      <c r="AR32" s="25" t="s">
        <v>1058</v>
      </c>
      <c r="AS32" s="25" t="s">
        <v>1058</v>
      </c>
      <c r="AT32" s="25" t="s">
        <v>1437</v>
      </c>
    </row>
    <row r="33" spans="1:46">
      <c r="A33" s="25">
        <v>1</v>
      </c>
      <c r="B33" s="25" t="str">
        <f>IF(A33="","",IFERROR(VLOOKUP(A33,Campaña!$A$2:$K$100000,2,0),"ID NO EXISTE"))</f>
        <v>Verano 2025 (1)</v>
      </c>
      <c r="C33" s="25">
        <v>13</v>
      </c>
      <c r="D33" s="86" t="str">
        <f>IF(C33="","",IFERROR(CONCATENATE(VLOOKUP(C33,EstacionReplica!$A$1:$W$100000,2,0)," - ",VLOOKUP(C33,EstacionReplica!$A$1:$W$100000,3,0)," - ",VLOOKUP(C33,EstacionReplica!$A$1:$W$100000,4,0)),"ID NO EXISTE"))</f>
        <v>ELROB13 - Área - 1</v>
      </c>
      <c r="E33" s="25">
        <v>2025</v>
      </c>
      <c r="F33" s="25">
        <v>2</v>
      </c>
      <c r="G33" s="25">
        <v>3</v>
      </c>
      <c r="H33" s="91">
        <v>0</v>
      </c>
      <c r="I33" s="25" t="s">
        <v>839</v>
      </c>
      <c r="J33" s="25">
        <v>1</v>
      </c>
      <c r="K33" s="25" t="s">
        <v>911</v>
      </c>
      <c r="L33" s="25" t="s">
        <v>1113</v>
      </c>
      <c r="O33" s="25" t="s">
        <v>655</v>
      </c>
      <c r="P33" s="25" t="s">
        <v>684</v>
      </c>
      <c r="Q33" s="25" t="s">
        <v>1060</v>
      </c>
      <c r="R33" s="25" t="s">
        <v>1061</v>
      </c>
      <c r="S33" s="25" t="s">
        <v>1124</v>
      </c>
      <c r="T33" s="25" t="s">
        <v>1125</v>
      </c>
      <c r="X33" s="25" t="s">
        <v>888</v>
      </c>
      <c r="Z33" s="25" t="s">
        <v>888</v>
      </c>
      <c r="AA33" s="25" t="s">
        <v>1057</v>
      </c>
      <c r="AB33" s="25" t="s">
        <v>678</v>
      </c>
      <c r="AC33" s="25" t="s">
        <v>679</v>
      </c>
      <c r="AD33" s="25">
        <v>1</v>
      </c>
      <c r="AE33" s="25" t="s">
        <v>997</v>
      </c>
      <c r="AF33" s="25">
        <v>-33.155374000000002</v>
      </c>
      <c r="AG33" s="25">
        <v>-70.906448999999995</v>
      </c>
      <c r="AH33" s="25" t="s">
        <v>9</v>
      </c>
      <c r="AI33" s="25" t="s">
        <v>805</v>
      </c>
      <c r="AJ33" s="25" t="s">
        <v>711</v>
      </c>
      <c r="AK33" s="25" t="s">
        <v>711</v>
      </c>
      <c r="AN33" s="25" t="s">
        <v>9</v>
      </c>
      <c r="AO33" s="25" t="s">
        <v>676</v>
      </c>
      <c r="AP33" s="25" t="s">
        <v>9</v>
      </c>
      <c r="AQ33" s="25" t="s">
        <v>9</v>
      </c>
      <c r="AR33" s="25" t="s">
        <v>1058</v>
      </c>
      <c r="AS33" s="25" t="s">
        <v>1058</v>
      </c>
      <c r="AT33" s="25" t="s">
        <v>1437</v>
      </c>
    </row>
    <row r="34" spans="1:46">
      <c r="A34" s="25">
        <v>1</v>
      </c>
      <c r="B34" s="25" t="str">
        <f>IF(A34="","",IFERROR(VLOOKUP(A34,Campaña!$A$2:$K$100000,2,0),"ID NO EXISTE"))</f>
        <v>Verano 2025 (1)</v>
      </c>
      <c r="C34" s="25">
        <v>13</v>
      </c>
      <c r="D34" s="86" t="str">
        <f>IF(C34="","",IFERROR(CONCATENATE(VLOOKUP(C34,EstacionReplica!$A$1:$W$100000,2,0)," - ",VLOOKUP(C34,EstacionReplica!$A$1:$W$100000,3,0)," - ",VLOOKUP(C34,EstacionReplica!$A$1:$W$100000,4,0)),"ID NO EXISTE"))</f>
        <v>ELROB13 - Área - 1</v>
      </c>
      <c r="E34" s="25">
        <v>2025</v>
      </c>
      <c r="F34" s="25">
        <v>2</v>
      </c>
      <c r="G34" s="25">
        <v>3</v>
      </c>
      <c r="H34" s="91">
        <v>0</v>
      </c>
      <c r="I34" s="25" t="s">
        <v>839</v>
      </c>
      <c r="J34" s="25">
        <v>1</v>
      </c>
      <c r="K34" s="25" t="s">
        <v>911</v>
      </c>
      <c r="L34" s="25" t="s">
        <v>1113</v>
      </c>
      <c r="O34" s="25" t="s">
        <v>655</v>
      </c>
      <c r="P34" s="25" t="s">
        <v>684</v>
      </c>
      <c r="Q34" s="25" t="s">
        <v>1060</v>
      </c>
      <c r="R34" s="25" t="s">
        <v>1061</v>
      </c>
      <c r="S34" s="25" t="s">
        <v>1073</v>
      </c>
      <c r="T34" s="17" t="s">
        <v>1126</v>
      </c>
      <c r="V34" s="17"/>
      <c r="X34" s="25" t="s">
        <v>888</v>
      </c>
      <c r="Z34" s="25" t="s">
        <v>888</v>
      </c>
      <c r="AA34" s="25" t="s">
        <v>1057</v>
      </c>
      <c r="AB34" s="25" t="s">
        <v>678</v>
      </c>
      <c r="AC34" s="25" t="s">
        <v>679</v>
      </c>
      <c r="AD34" s="25">
        <v>1</v>
      </c>
      <c r="AE34" s="25" t="s">
        <v>997</v>
      </c>
      <c r="AF34" s="25">
        <v>-33.155374000000002</v>
      </c>
      <c r="AG34" s="25">
        <v>-70.906448999999995</v>
      </c>
      <c r="AH34" s="25" t="s">
        <v>9</v>
      </c>
      <c r="AI34" s="25" t="s">
        <v>805</v>
      </c>
      <c r="AJ34" s="25" t="s">
        <v>711</v>
      </c>
      <c r="AK34" s="25" t="s">
        <v>711</v>
      </c>
      <c r="AN34" s="25" t="s">
        <v>9</v>
      </c>
      <c r="AO34" s="25" t="s">
        <v>676</v>
      </c>
      <c r="AP34" s="25" t="s">
        <v>9</v>
      </c>
      <c r="AQ34" s="25" t="s">
        <v>9</v>
      </c>
      <c r="AR34" s="25" t="s">
        <v>1058</v>
      </c>
      <c r="AS34" s="25" t="s">
        <v>1058</v>
      </c>
      <c r="AT34" s="17" t="s">
        <v>1446</v>
      </c>
    </row>
    <row r="35" spans="1:46">
      <c r="A35" s="25">
        <v>1</v>
      </c>
      <c r="B35" s="25" t="str">
        <f>IF(A35="","",IFERROR(VLOOKUP(A35,Campaña!$A$2:$K$100000,2,0),"ID NO EXISTE"))</f>
        <v>Verano 2025 (1)</v>
      </c>
      <c r="C35" s="25">
        <v>13</v>
      </c>
      <c r="D35" s="86" t="str">
        <f>IF(C35="","",IFERROR(CONCATENATE(VLOOKUP(C35,EstacionReplica!$A$1:$W$100000,2,0)," - ",VLOOKUP(C35,EstacionReplica!$A$1:$W$100000,3,0)," - ",VLOOKUP(C35,EstacionReplica!$A$1:$W$100000,4,0)),"ID NO EXISTE"))</f>
        <v>ELROB13 - Área - 1</v>
      </c>
      <c r="E35" s="25">
        <v>2025</v>
      </c>
      <c r="F35" s="25">
        <v>2</v>
      </c>
      <c r="G35" s="25">
        <v>3</v>
      </c>
      <c r="H35" s="91">
        <v>0</v>
      </c>
      <c r="I35" s="25" t="s">
        <v>839</v>
      </c>
      <c r="J35" s="25">
        <v>1</v>
      </c>
      <c r="K35" s="25" t="s">
        <v>911</v>
      </c>
      <c r="L35" s="25" t="s">
        <v>1113</v>
      </c>
      <c r="O35" s="25" t="s">
        <v>655</v>
      </c>
      <c r="P35" s="25" t="s">
        <v>684</v>
      </c>
      <c r="Q35" s="25" t="s">
        <v>1060</v>
      </c>
      <c r="R35" s="25" t="s">
        <v>1081</v>
      </c>
      <c r="S35" s="25" t="s">
        <v>1082</v>
      </c>
      <c r="T35" s="25" t="s">
        <v>1083</v>
      </c>
      <c r="X35" s="25" t="s">
        <v>888</v>
      </c>
      <c r="Z35" s="25" t="s">
        <v>888</v>
      </c>
      <c r="AA35" s="25" t="s">
        <v>1057</v>
      </c>
      <c r="AB35" s="25" t="s">
        <v>678</v>
      </c>
      <c r="AC35" s="25" t="s">
        <v>679</v>
      </c>
      <c r="AD35" s="25">
        <v>1</v>
      </c>
      <c r="AE35" s="25" t="s">
        <v>997</v>
      </c>
      <c r="AF35" s="25">
        <v>-33.155374000000002</v>
      </c>
      <c r="AG35" s="25">
        <v>-70.906448999999995</v>
      </c>
      <c r="AH35" s="25" t="s">
        <v>9</v>
      </c>
      <c r="AI35" s="25" t="s">
        <v>805</v>
      </c>
      <c r="AJ35" s="25" t="s">
        <v>711</v>
      </c>
      <c r="AK35" s="25" t="s">
        <v>711</v>
      </c>
      <c r="AN35" s="25" t="s">
        <v>9</v>
      </c>
      <c r="AO35" s="25" t="s">
        <v>676</v>
      </c>
      <c r="AP35" s="25" t="s">
        <v>9</v>
      </c>
      <c r="AQ35" s="25" t="s">
        <v>9</v>
      </c>
      <c r="AR35" s="25" t="s">
        <v>1058</v>
      </c>
      <c r="AS35" s="25" t="s">
        <v>1058</v>
      </c>
      <c r="AT35" s="25" t="s">
        <v>1437</v>
      </c>
    </row>
    <row r="36" spans="1:46">
      <c r="A36" s="25">
        <v>1</v>
      </c>
      <c r="B36" s="25" t="str">
        <f>IF(A36="","",IFERROR(VLOOKUP(A36,Campaña!$A$2:$K$100000,2,0),"ID NO EXISTE"))</f>
        <v>Verano 2025 (1)</v>
      </c>
      <c r="C36" s="25">
        <v>13</v>
      </c>
      <c r="D36" s="86" t="str">
        <f>IF(C36="","",IFERROR(CONCATENATE(VLOOKUP(C36,EstacionReplica!$A$1:$W$100000,2,0)," - ",VLOOKUP(C36,EstacionReplica!$A$1:$W$100000,3,0)," - ",VLOOKUP(C36,EstacionReplica!$A$1:$W$100000,4,0)),"ID NO EXISTE"))</f>
        <v>ELROB13 - Área - 1</v>
      </c>
      <c r="E36" s="25">
        <v>2025</v>
      </c>
      <c r="F36" s="25">
        <v>2</v>
      </c>
      <c r="G36" s="25">
        <v>3</v>
      </c>
      <c r="H36" s="91">
        <v>0</v>
      </c>
      <c r="I36" s="25" t="s">
        <v>839</v>
      </c>
      <c r="J36" s="25">
        <v>1</v>
      </c>
      <c r="K36" s="25" t="s">
        <v>911</v>
      </c>
      <c r="L36" s="25" t="s">
        <v>1113</v>
      </c>
      <c r="O36" s="25" t="s">
        <v>655</v>
      </c>
      <c r="P36" s="25" t="s">
        <v>684</v>
      </c>
      <c r="Q36" s="25" t="s">
        <v>1060</v>
      </c>
      <c r="R36" s="25" t="s">
        <v>1081</v>
      </c>
      <c r="S36" s="25" t="s">
        <v>1082</v>
      </c>
      <c r="T36" s="25" t="s">
        <v>1127</v>
      </c>
      <c r="X36" s="25" t="s">
        <v>888</v>
      </c>
      <c r="Z36" s="25" t="s">
        <v>888</v>
      </c>
      <c r="AA36" s="25" t="s">
        <v>1057</v>
      </c>
      <c r="AB36" s="25" t="s">
        <v>678</v>
      </c>
      <c r="AC36" s="25" t="s">
        <v>679</v>
      </c>
      <c r="AD36" s="25">
        <v>1</v>
      </c>
      <c r="AE36" s="25" t="s">
        <v>997</v>
      </c>
      <c r="AF36" s="25">
        <v>-33.155374000000002</v>
      </c>
      <c r="AG36" s="25">
        <v>-70.906448999999995</v>
      </c>
      <c r="AH36" s="25" t="s">
        <v>9</v>
      </c>
      <c r="AI36" s="25" t="s">
        <v>805</v>
      </c>
      <c r="AJ36" s="25" t="s">
        <v>711</v>
      </c>
      <c r="AK36" s="25" t="s">
        <v>711</v>
      </c>
      <c r="AN36" s="25" t="s">
        <v>9</v>
      </c>
      <c r="AO36" s="25" t="s">
        <v>676</v>
      </c>
      <c r="AP36" s="25" t="s">
        <v>9</v>
      </c>
      <c r="AQ36" s="25" t="s">
        <v>9</v>
      </c>
      <c r="AR36" s="25" t="s">
        <v>1058</v>
      </c>
      <c r="AS36" s="25" t="s">
        <v>1058</v>
      </c>
      <c r="AT36" s="25" t="s">
        <v>1437</v>
      </c>
    </row>
    <row r="37" spans="1:46">
      <c r="A37" s="25">
        <v>1</v>
      </c>
      <c r="B37" s="25" t="str">
        <f>IF(A37="","",IFERROR(VLOOKUP(A37,Campaña!$A$2:$K$100000,2,0),"ID NO EXISTE"))</f>
        <v>Verano 2025 (1)</v>
      </c>
      <c r="C37" s="25">
        <v>13</v>
      </c>
      <c r="D37" s="86" t="str">
        <f>IF(C37="","",IFERROR(CONCATENATE(VLOOKUP(C37,EstacionReplica!$A$1:$W$100000,2,0)," - ",VLOOKUP(C37,EstacionReplica!$A$1:$W$100000,3,0)," - ",VLOOKUP(C37,EstacionReplica!$A$1:$W$100000,4,0)),"ID NO EXISTE"))</f>
        <v>ELROB13 - Área - 1</v>
      </c>
      <c r="E37" s="25">
        <v>2025</v>
      </c>
      <c r="F37" s="25">
        <v>2</v>
      </c>
      <c r="G37" s="25">
        <v>3</v>
      </c>
      <c r="H37" s="91">
        <v>0</v>
      </c>
      <c r="I37" s="25" t="s">
        <v>839</v>
      </c>
      <c r="J37" s="25">
        <v>1</v>
      </c>
      <c r="K37" s="25" t="s">
        <v>911</v>
      </c>
      <c r="L37" s="25" t="s">
        <v>1113</v>
      </c>
      <c r="O37" s="25" t="s">
        <v>655</v>
      </c>
      <c r="P37" s="25" t="s">
        <v>684</v>
      </c>
      <c r="Q37" s="25" t="s">
        <v>1060</v>
      </c>
      <c r="R37" s="25" t="s">
        <v>1081</v>
      </c>
      <c r="S37" s="25" t="s">
        <v>1082</v>
      </c>
      <c r="T37" s="25" t="s">
        <v>1128</v>
      </c>
      <c r="V37" s="25" t="s">
        <v>1129</v>
      </c>
      <c r="X37" s="25" t="s">
        <v>888</v>
      </c>
      <c r="Z37" s="25" t="s">
        <v>888</v>
      </c>
      <c r="AA37" s="25" t="s">
        <v>1057</v>
      </c>
      <c r="AB37" s="25" t="s">
        <v>678</v>
      </c>
      <c r="AC37" s="25" t="s">
        <v>679</v>
      </c>
      <c r="AD37" s="25">
        <v>1</v>
      </c>
      <c r="AE37" s="25" t="s">
        <v>997</v>
      </c>
      <c r="AF37" s="25">
        <v>-33.155374000000002</v>
      </c>
      <c r="AG37" s="25">
        <v>-70.906448999999995</v>
      </c>
      <c r="AH37" s="25" t="s">
        <v>9</v>
      </c>
      <c r="AI37" s="25" t="s">
        <v>805</v>
      </c>
      <c r="AJ37" s="25" t="s">
        <v>711</v>
      </c>
      <c r="AK37" s="25" t="s">
        <v>711</v>
      </c>
      <c r="AN37" s="25" t="s">
        <v>9</v>
      </c>
      <c r="AO37" s="25" t="s">
        <v>676</v>
      </c>
      <c r="AP37" s="25" t="s">
        <v>9</v>
      </c>
      <c r="AQ37" s="25" t="s">
        <v>9</v>
      </c>
      <c r="AR37" s="25" t="s">
        <v>1058</v>
      </c>
      <c r="AS37" s="25" t="s">
        <v>1058</v>
      </c>
    </row>
    <row r="38" spans="1:46">
      <c r="A38" s="25">
        <v>1</v>
      </c>
      <c r="B38" s="25" t="str">
        <f>IF(A38="","",IFERROR(VLOOKUP(A38,Campaña!$A$2:$K$100000,2,0),"ID NO EXISTE"))</f>
        <v>Verano 2025 (1)</v>
      </c>
      <c r="C38" s="25">
        <v>13</v>
      </c>
      <c r="D38" s="86" t="str">
        <f>IF(C38="","",IFERROR(CONCATENATE(VLOOKUP(C38,EstacionReplica!$A$1:$W$100000,2,0)," - ",VLOOKUP(C38,EstacionReplica!$A$1:$W$100000,3,0)," - ",VLOOKUP(C38,EstacionReplica!$A$1:$W$100000,4,0)),"ID NO EXISTE"))</f>
        <v>ELROB13 - Área - 1</v>
      </c>
      <c r="E38" s="25">
        <v>2025</v>
      </c>
      <c r="F38" s="25">
        <v>2</v>
      </c>
      <c r="G38" s="25">
        <v>3</v>
      </c>
      <c r="H38" s="91">
        <v>0</v>
      </c>
      <c r="I38" s="25" t="s">
        <v>836</v>
      </c>
      <c r="J38" s="25">
        <v>1</v>
      </c>
      <c r="K38" s="25" t="s">
        <v>911</v>
      </c>
      <c r="L38" s="25" t="s">
        <v>1051</v>
      </c>
      <c r="O38" s="25" t="s">
        <v>655</v>
      </c>
      <c r="P38" s="25" t="s">
        <v>684</v>
      </c>
      <c r="Q38" s="25" t="s">
        <v>1060</v>
      </c>
      <c r="R38" s="25" t="s">
        <v>1081</v>
      </c>
      <c r="S38" s="25" t="s">
        <v>1130</v>
      </c>
      <c r="T38" s="25" t="s">
        <v>1131</v>
      </c>
      <c r="V38" s="25" t="s">
        <v>1132</v>
      </c>
      <c r="X38" s="25" t="s">
        <v>888</v>
      </c>
      <c r="Z38" s="25" t="s">
        <v>888</v>
      </c>
      <c r="AA38" s="25" t="s">
        <v>1057</v>
      </c>
      <c r="AB38" s="25" t="s">
        <v>678</v>
      </c>
      <c r="AC38" s="25" t="s">
        <v>679</v>
      </c>
      <c r="AD38" s="25">
        <v>2</v>
      </c>
      <c r="AE38" s="25" t="s">
        <v>997</v>
      </c>
      <c r="AF38" s="25">
        <v>-33.155374000000002</v>
      </c>
      <c r="AG38" s="25">
        <v>-70.906448999999995</v>
      </c>
      <c r="AH38" s="25" t="s">
        <v>9</v>
      </c>
      <c r="AI38" s="25" t="s">
        <v>805</v>
      </c>
      <c r="AJ38" s="25" t="s">
        <v>711</v>
      </c>
      <c r="AK38" s="25" t="s">
        <v>711</v>
      </c>
      <c r="AN38" s="25" t="s">
        <v>9</v>
      </c>
      <c r="AO38" s="25" t="s">
        <v>676</v>
      </c>
      <c r="AP38" s="25" t="s">
        <v>9</v>
      </c>
      <c r="AQ38" s="25" t="s">
        <v>9</v>
      </c>
      <c r="AR38" s="25" t="s">
        <v>1058</v>
      </c>
      <c r="AS38" s="25" t="s">
        <v>1058</v>
      </c>
    </row>
    <row r="39" spans="1:46">
      <c r="A39" s="25">
        <v>1</v>
      </c>
      <c r="B39" s="25" t="str">
        <f>IF(A39="","",IFERROR(VLOOKUP(A39,Campaña!$A$2:$K$100000,2,0),"ID NO EXISTE"))</f>
        <v>Verano 2025 (1)</v>
      </c>
      <c r="C39" s="25">
        <v>13</v>
      </c>
      <c r="D39" s="86" t="str">
        <f>IF(C39="","",IFERROR(CONCATENATE(VLOOKUP(C39,EstacionReplica!$A$1:$W$100000,2,0)," - ",VLOOKUP(C39,EstacionReplica!$A$1:$W$100000,3,0)," - ",VLOOKUP(C39,EstacionReplica!$A$1:$W$100000,4,0)),"ID NO EXISTE"))</f>
        <v>ELROB13 - Área - 1</v>
      </c>
      <c r="E39" s="25">
        <v>2025</v>
      </c>
      <c r="F39" s="25">
        <v>2</v>
      </c>
      <c r="G39" s="25">
        <v>3</v>
      </c>
      <c r="H39" s="91">
        <v>0</v>
      </c>
      <c r="I39" s="25" t="s">
        <v>839</v>
      </c>
      <c r="J39" s="25">
        <v>1</v>
      </c>
      <c r="K39" s="25" t="s">
        <v>911</v>
      </c>
      <c r="L39" s="25" t="s">
        <v>1113</v>
      </c>
      <c r="O39" s="25" t="s">
        <v>655</v>
      </c>
      <c r="P39" s="25" t="s">
        <v>684</v>
      </c>
      <c r="Q39" s="25" t="s">
        <v>1060</v>
      </c>
      <c r="R39" s="25" t="s">
        <v>1081</v>
      </c>
      <c r="S39" s="25" t="s">
        <v>1133</v>
      </c>
      <c r="T39" s="25" t="s">
        <v>1134</v>
      </c>
      <c r="X39" s="25" t="s">
        <v>888</v>
      </c>
      <c r="Z39" s="25" t="s">
        <v>888</v>
      </c>
      <c r="AA39" s="25" t="s">
        <v>1057</v>
      </c>
      <c r="AB39" s="25" t="s">
        <v>678</v>
      </c>
      <c r="AC39" s="25" t="s">
        <v>679</v>
      </c>
      <c r="AD39" s="25">
        <v>1</v>
      </c>
      <c r="AE39" s="25" t="s">
        <v>997</v>
      </c>
      <c r="AF39" s="25">
        <v>-33.155374000000002</v>
      </c>
      <c r="AG39" s="25">
        <v>-70.906448999999995</v>
      </c>
      <c r="AH39" s="25" t="s">
        <v>9</v>
      </c>
      <c r="AI39" s="25" t="s">
        <v>805</v>
      </c>
      <c r="AJ39" s="25" t="s">
        <v>711</v>
      </c>
      <c r="AK39" s="25" t="s">
        <v>711</v>
      </c>
      <c r="AN39" s="25" t="s">
        <v>9</v>
      </c>
      <c r="AO39" s="25" t="s">
        <v>676</v>
      </c>
      <c r="AP39" s="25" t="s">
        <v>9</v>
      </c>
      <c r="AQ39" s="25" t="s">
        <v>9</v>
      </c>
      <c r="AR39" s="25" t="s">
        <v>1058</v>
      </c>
      <c r="AS39" s="25" t="s">
        <v>1058</v>
      </c>
      <c r="AT39" s="25" t="s">
        <v>1437</v>
      </c>
    </row>
    <row r="40" spans="1:46">
      <c r="A40" s="25">
        <v>1</v>
      </c>
      <c r="B40" s="25" t="str">
        <f>IF(A40="","",IFERROR(VLOOKUP(A40,Campaña!$A$2:$K$100000,2,0),"ID NO EXISTE"))</f>
        <v>Verano 2025 (1)</v>
      </c>
      <c r="C40" s="25">
        <v>13</v>
      </c>
      <c r="D40" s="86" t="str">
        <f>IF(C40="","",IFERROR(CONCATENATE(VLOOKUP(C40,EstacionReplica!$A$1:$W$100000,2,0)," - ",VLOOKUP(C40,EstacionReplica!$A$1:$W$100000,3,0)," - ",VLOOKUP(C40,EstacionReplica!$A$1:$W$100000,4,0)),"ID NO EXISTE"))</f>
        <v>ELROB13 - Área - 1</v>
      </c>
      <c r="E40" s="25">
        <v>2025</v>
      </c>
      <c r="F40" s="25">
        <v>2</v>
      </c>
      <c r="G40" s="25">
        <v>3</v>
      </c>
      <c r="H40" s="91">
        <v>0</v>
      </c>
      <c r="I40" s="25" t="s">
        <v>836</v>
      </c>
      <c r="J40" s="25">
        <v>1</v>
      </c>
      <c r="K40" s="25" t="s">
        <v>911</v>
      </c>
      <c r="L40" s="25" t="s">
        <v>1051</v>
      </c>
      <c r="O40" s="25" t="s">
        <v>655</v>
      </c>
      <c r="P40" s="25" t="s">
        <v>684</v>
      </c>
      <c r="Q40" s="25" t="s">
        <v>1060</v>
      </c>
      <c r="R40" s="25" t="s">
        <v>1081</v>
      </c>
      <c r="S40" s="25" t="s">
        <v>1133</v>
      </c>
      <c r="T40" s="25" t="s">
        <v>1135</v>
      </c>
      <c r="V40" s="25" t="s">
        <v>1136</v>
      </c>
      <c r="X40" s="25" t="s">
        <v>888</v>
      </c>
      <c r="Z40" s="25" t="s">
        <v>888</v>
      </c>
      <c r="AA40" s="25" t="s">
        <v>1057</v>
      </c>
      <c r="AB40" s="25" t="s">
        <v>678</v>
      </c>
      <c r="AC40" s="25" t="s">
        <v>679</v>
      </c>
      <c r="AD40" s="25">
        <v>1</v>
      </c>
      <c r="AE40" s="25" t="s">
        <v>997</v>
      </c>
      <c r="AF40" s="25">
        <v>-33.155374000000002</v>
      </c>
      <c r="AG40" s="25">
        <v>-70.906448999999995</v>
      </c>
      <c r="AH40" s="25" t="s">
        <v>9</v>
      </c>
      <c r="AI40" s="25" t="s">
        <v>805</v>
      </c>
      <c r="AJ40" s="25" t="s">
        <v>711</v>
      </c>
      <c r="AK40" s="25" t="s">
        <v>711</v>
      </c>
      <c r="AN40" s="25" t="s">
        <v>9</v>
      </c>
      <c r="AO40" s="25" t="s">
        <v>676</v>
      </c>
      <c r="AP40" s="25" t="s">
        <v>9</v>
      </c>
      <c r="AQ40" s="25" t="s">
        <v>9</v>
      </c>
      <c r="AR40" s="25" t="s">
        <v>1058</v>
      </c>
      <c r="AS40" s="25" t="s">
        <v>1058</v>
      </c>
    </row>
    <row r="41" spans="1:46">
      <c r="A41" s="25">
        <v>1</v>
      </c>
      <c r="B41" s="25" t="str">
        <f>IF(A41="","",IFERROR(VLOOKUP(A41,Campaña!$A$2:$K$100000,2,0),"ID NO EXISTE"))</f>
        <v>Verano 2025 (1)</v>
      </c>
      <c r="C41" s="25">
        <v>13</v>
      </c>
      <c r="D41" s="86" t="str">
        <f>IF(C41="","",IFERROR(CONCATENATE(VLOOKUP(C41,EstacionReplica!$A$1:$W$100000,2,0)," - ",VLOOKUP(C41,EstacionReplica!$A$1:$W$100000,3,0)," - ",VLOOKUP(C41,EstacionReplica!$A$1:$W$100000,4,0)),"ID NO EXISTE"))</f>
        <v>ELROB13 - Área - 1</v>
      </c>
      <c r="E41" s="25">
        <v>2025</v>
      </c>
      <c r="F41" s="25">
        <v>2</v>
      </c>
      <c r="G41" s="25">
        <v>3</v>
      </c>
      <c r="H41" s="91">
        <v>0</v>
      </c>
      <c r="I41" s="25" t="s">
        <v>839</v>
      </c>
      <c r="J41" s="25">
        <v>1</v>
      </c>
      <c r="K41" s="25" t="s">
        <v>911</v>
      </c>
      <c r="L41" s="25" t="s">
        <v>1113</v>
      </c>
      <c r="O41" s="25" t="s">
        <v>655</v>
      </c>
      <c r="P41" s="25" t="s">
        <v>684</v>
      </c>
      <c r="Q41" s="25" t="s">
        <v>1060</v>
      </c>
      <c r="R41" s="25" t="s">
        <v>1081</v>
      </c>
      <c r="S41" s="25" t="s">
        <v>1137</v>
      </c>
      <c r="T41" s="25" t="s">
        <v>1138</v>
      </c>
      <c r="V41" s="25" t="s">
        <v>1139</v>
      </c>
      <c r="X41" s="25" t="s">
        <v>888</v>
      </c>
      <c r="Z41" s="25" t="s">
        <v>888</v>
      </c>
      <c r="AA41" s="25" t="s">
        <v>1057</v>
      </c>
      <c r="AB41" s="25" t="s">
        <v>678</v>
      </c>
      <c r="AC41" s="25" t="s">
        <v>679</v>
      </c>
      <c r="AD41" s="25">
        <v>22</v>
      </c>
      <c r="AE41" s="25" t="s">
        <v>997</v>
      </c>
      <c r="AF41" s="25">
        <v>-33.155374000000002</v>
      </c>
      <c r="AG41" s="25">
        <v>-70.906448999999995</v>
      </c>
      <c r="AH41" s="25" t="s">
        <v>9</v>
      </c>
      <c r="AI41" s="25" t="s">
        <v>805</v>
      </c>
      <c r="AJ41" s="25" t="s">
        <v>711</v>
      </c>
      <c r="AK41" s="25" t="s">
        <v>711</v>
      </c>
      <c r="AN41" s="25" t="s">
        <v>9</v>
      </c>
      <c r="AO41" s="25" t="s">
        <v>676</v>
      </c>
      <c r="AP41" s="25" t="s">
        <v>9</v>
      </c>
      <c r="AQ41" s="25" t="s">
        <v>9</v>
      </c>
      <c r="AR41" s="25" t="s">
        <v>1058</v>
      </c>
      <c r="AS41" s="25" t="s">
        <v>1058</v>
      </c>
    </row>
    <row r="42" spans="1:46">
      <c r="A42" s="25">
        <v>1</v>
      </c>
      <c r="B42" s="25" t="str">
        <f>IF(A42="","",IFERROR(VLOOKUP(A42,Campaña!$A$2:$K$100000,2,0),"ID NO EXISTE"))</f>
        <v>Verano 2025 (1)</v>
      </c>
      <c r="C42" s="25">
        <v>13</v>
      </c>
      <c r="D42" s="86" t="str">
        <f>IF(C42="","",IFERROR(CONCATENATE(VLOOKUP(C42,EstacionReplica!$A$1:$W$100000,2,0)," - ",VLOOKUP(C42,EstacionReplica!$A$1:$W$100000,3,0)," - ",VLOOKUP(C42,EstacionReplica!$A$1:$W$100000,4,0)),"ID NO EXISTE"))</f>
        <v>ELROB13 - Área - 1</v>
      </c>
      <c r="E42" s="25">
        <v>2025</v>
      </c>
      <c r="F42" s="25">
        <v>2</v>
      </c>
      <c r="G42" s="25">
        <v>3</v>
      </c>
      <c r="H42" s="91">
        <v>0</v>
      </c>
      <c r="I42" s="25" t="s">
        <v>830</v>
      </c>
      <c r="J42" s="25">
        <v>1</v>
      </c>
      <c r="K42" s="25" t="s">
        <v>911</v>
      </c>
      <c r="L42" s="25" t="s">
        <v>1051</v>
      </c>
      <c r="O42" s="25" t="s">
        <v>655</v>
      </c>
      <c r="P42" s="25" t="s">
        <v>684</v>
      </c>
      <c r="Q42" s="25" t="s">
        <v>1060</v>
      </c>
      <c r="R42" s="25" t="s">
        <v>1087</v>
      </c>
      <c r="S42" s="25" t="s">
        <v>1140</v>
      </c>
      <c r="T42" s="25" t="s">
        <v>1141</v>
      </c>
      <c r="V42" s="25" t="s">
        <v>1142</v>
      </c>
      <c r="X42" s="25" t="s">
        <v>888</v>
      </c>
      <c r="Z42" s="25" t="s">
        <v>888</v>
      </c>
      <c r="AA42" s="25" t="s">
        <v>1057</v>
      </c>
      <c r="AB42" s="25" t="s">
        <v>678</v>
      </c>
      <c r="AC42" s="25" t="s">
        <v>679</v>
      </c>
      <c r="AD42" s="25">
        <v>11</v>
      </c>
      <c r="AE42" s="25" t="s">
        <v>997</v>
      </c>
      <c r="AF42" s="25">
        <v>-33.155374000000002</v>
      </c>
      <c r="AG42" s="25">
        <v>-70.906448999999995</v>
      </c>
      <c r="AH42" s="25" t="s">
        <v>9</v>
      </c>
      <c r="AI42" s="25" t="s">
        <v>805</v>
      </c>
      <c r="AJ42" s="25" t="s">
        <v>711</v>
      </c>
      <c r="AK42" s="25" t="s">
        <v>711</v>
      </c>
      <c r="AN42" s="25" t="s">
        <v>9</v>
      </c>
      <c r="AO42" s="25" t="s">
        <v>676</v>
      </c>
      <c r="AP42" s="25" t="s">
        <v>9</v>
      </c>
      <c r="AQ42" s="25" t="s">
        <v>9</v>
      </c>
      <c r="AR42" s="25" t="s">
        <v>1058</v>
      </c>
      <c r="AS42" s="25" t="s">
        <v>1058</v>
      </c>
    </row>
    <row r="43" spans="1:46">
      <c r="A43" s="25">
        <v>1</v>
      </c>
      <c r="B43" s="25" t="str">
        <f>IF(A43="","",IFERROR(VLOOKUP(A43,Campaña!$A$2:$K$100000,2,0),"ID NO EXISTE"))</f>
        <v>Verano 2025 (1)</v>
      </c>
      <c r="C43" s="25">
        <v>13</v>
      </c>
      <c r="D43" s="86" t="str">
        <f>IF(C43="","",IFERROR(CONCATENATE(VLOOKUP(C43,EstacionReplica!$A$1:$W$100000,2,0)," - ",VLOOKUP(C43,EstacionReplica!$A$1:$W$100000,3,0)," - ",VLOOKUP(C43,EstacionReplica!$A$1:$W$100000,4,0)),"ID NO EXISTE"))</f>
        <v>ELROB13 - Área - 1</v>
      </c>
      <c r="E43" s="25">
        <v>2025</v>
      </c>
      <c r="F43" s="25">
        <v>2</v>
      </c>
      <c r="G43" s="25">
        <v>3</v>
      </c>
      <c r="H43" s="91">
        <v>0</v>
      </c>
      <c r="I43" s="25" t="s">
        <v>830</v>
      </c>
      <c r="J43" s="25">
        <v>1</v>
      </c>
      <c r="K43" s="25" t="s">
        <v>911</v>
      </c>
      <c r="L43" s="25" t="s">
        <v>1051</v>
      </c>
      <c r="O43" s="25" t="s">
        <v>655</v>
      </c>
      <c r="P43" s="25" t="s">
        <v>684</v>
      </c>
      <c r="Q43" s="25" t="s">
        <v>1060</v>
      </c>
      <c r="R43" s="25" t="s">
        <v>1087</v>
      </c>
      <c r="S43" s="25" t="s">
        <v>1143</v>
      </c>
      <c r="T43" s="25" t="s">
        <v>1144</v>
      </c>
      <c r="V43" s="25" t="s">
        <v>1145</v>
      </c>
      <c r="X43" s="25" t="s">
        <v>888</v>
      </c>
      <c r="Z43" s="25" t="s">
        <v>888</v>
      </c>
      <c r="AA43" s="25" t="s">
        <v>1057</v>
      </c>
      <c r="AB43" s="25" t="s">
        <v>678</v>
      </c>
      <c r="AC43" s="25" t="s">
        <v>679</v>
      </c>
      <c r="AD43" s="25">
        <v>1</v>
      </c>
      <c r="AE43" s="25" t="s">
        <v>997</v>
      </c>
      <c r="AF43" s="25">
        <v>-33.155374000000002</v>
      </c>
      <c r="AG43" s="25">
        <v>-70.906448999999995</v>
      </c>
      <c r="AH43" s="25" t="s">
        <v>9</v>
      </c>
      <c r="AI43" s="25" t="s">
        <v>805</v>
      </c>
      <c r="AJ43" s="25" t="s">
        <v>711</v>
      </c>
      <c r="AK43" s="25" t="s">
        <v>711</v>
      </c>
      <c r="AN43" s="25" t="s">
        <v>9</v>
      </c>
      <c r="AO43" s="25" t="s">
        <v>676</v>
      </c>
      <c r="AP43" s="25" t="s">
        <v>9</v>
      </c>
      <c r="AQ43" s="25" t="s">
        <v>9</v>
      </c>
      <c r="AR43" s="25" t="s">
        <v>1058</v>
      </c>
      <c r="AS43" s="25" t="s">
        <v>1058</v>
      </c>
    </row>
    <row r="44" spans="1:46">
      <c r="A44" s="25">
        <v>1</v>
      </c>
      <c r="B44" s="25" t="str">
        <f>IF(A44="","",IFERROR(VLOOKUP(A44,Campaña!$A$2:$K$100000,2,0),"ID NO EXISTE"))</f>
        <v>Verano 2025 (1)</v>
      </c>
      <c r="C44" s="25">
        <v>13</v>
      </c>
      <c r="D44" s="86" t="str">
        <f>IF(C44="","",IFERROR(CONCATENATE(VLOOKUP(C44,EstacionReplica!$A$1:$W$100000,2,0)," - ",VLOOKUP(C44,EstacionReplica!$A$1:$W$100000,3,0)," - ",VLOOKUP(C44,EstacionReplica!$A$1:$W$100000,4,0)),"ID NO EXISTE"))</f>
        <v>ELROB13 - Área - 1</v>
      </c>
      <c r="E44" s="25">
        <v>2025</v>
      </c>
      <c r="F44" s="25">
        <v>2</v>
      </c>
      <c r="G44" s="25">
        <v>3</v>
      </c>
      <c r="H44" s="91">
        <v>0</v>
      </c>
      <c r="I44" s="25" t="s">
        <v>836</v>
      </c>
      <c r="J44" s="25">
        <v>1</v>
      </c>
      <c r="K44" s="25" t="s">
        <v>911</v>
      </c>
      <c r="L44" s="25" t="s">
        <v>1051</v>
      </c>
      <c r="O44" s="25" t="s">
        <v>655</v>
      </c>
      <c r="P44" s="25" t="s">
        <v>684</v>
      </c>
      <c r="Q44" s="25" t="s">
        <v>1060</v>
      </c>
      <c r="R44" s="25" t="s">
        <v>1087</v>
      </c>
      <c r="S44" s="25" t="s">
        <v>1095</v>
      </c>
      <c r="T44" s="25" t="s">
        <v>1096</v>
      </c>
      <c r="V44" s="25" t="s">
        <v>1097</v>
      </c>
      <c r="X44" s="25" t="s">
        <v>888</v>
      </c>
      <c r="Z44" s="25" t="s">
        <v>888</v>
      </c>
      <c r="AA44" s="25" t="s">
        <v>1057</v>
      </c>
      <c r="AB44" s="25" t="s">
        <v>678</v>
      </c>
      <c r="AC44" s="25" t="s">
        <v>679</v>
      </c>
      <c r="AD44" s="25">
        <v>1</v>
      </c>
      <c r="AE44" s="25" t="s">
        <v>997</v>
      </c>
      <c r="AF44" s="25">
        <v>-33.155374000000002</v>
      </c>
      <c r="AG44" s="25">
        <v>-70.906448999999995</v>
      </c>
      <c r="AH44" s="25" t="s">
        <v>9</v>
      </c>
      <c r="AI44" s="25" t="s">
        <v>805</v>
      </c>
      <c r="AJ44" s="25" t="s">
        <v>711</v>
      </c>
      <c r="AK44" s="25" t="s">
        <v>711</v>
      </c>
      <c r="AN44" s="25" t="s">
        <v>9</v>
      </c>
      <c r="AO44" s="25" t="s">
        <v>676</v>
      </c>
      <c r="AP44" s="25" t="s">
        <v>9</v>
      </c>
      <c r="AQ44" s="25" t="s">
        <v>9</v>
      </c>
      <c r="AR44" s="25" t="s">
        <v>1058</v>
      </c>
      <c r="AS44" s="25" t="s">
        <v>1058</v>
      </c>
    </row>
    <row r="45" spans="1:46">
      <c r="A45" s="25">
        <v>1</v>
      </c>
      <c r="B45" s="25" t="str">
        <f>IF(A45="","",IFERROR(VLOOKUP(A45,Campaña!$A$2:$K$100000,2,0),"ID NO EXISTE"))</f>
        <v>Verano 2025 (1)</v>
      </c>
      <c r="C45" s="25">
        <v>13</v>
      </c>
      <c r="D45" s="86" t="str">
        <f>IF(C45="","",IFERROR(CONCATENATE(VLOOKUP(C45,EstacionReplica!$A$1:$W$100000,2,0)," - ",VLOOKUP(C45,EstacionReplica!$A$1:$W$100000,3,0)," - ",VLOOKUP(C45,EstacionReplica!$A$1:$W$100000,4,0)),"ID NO EXISTE"))</f>
        <v>ELROB13 - Área - 1</v>
      </c>
      <c r="E45" s="25">
        <v>2025</v>
      </c>
      <c r="F45" s="25">
        <v>2</v>
      </c>
      <c r="G45" s="25">
        <v>3</v>
      </c>
      <c r="H45" s="91">
        <v>0</v>
      </c>
      <c r="I45" s="25" t="s">
        <v>839</v>
      </c>
      <c r="J45" s="25">
        <v>1</v>
      </c>
      <c r="K45" s="25" t="s">
        <v>911</v>
      </c>
      <c r="L45" s="25" t="s">
        <v>1113</v>
      </c>
      <c r="O45" s="25" t="s">
        <v>655</v>
      </c>
      <c r="P45" s="25" t="s">
        <v>684</v>
      </c>
      <c r="Q45" s="25" t="s">
        <v>1060</v>
      </c>
      <c r="R45" s="25" t="s">
        <v>1087</v>
      </c>
      <c r="S45" s="25" t="s">
        <v>1095</v>
      </c>
      <c r="T45" s="25" t="s">
        <v>1098</v>
      </c>
      <c r="V45" s="25" t="s">
        <v>1099</v>
      </c>
      <c r="X45" s="25" t="s">
        <v>888</v>
      </c>
      <c r="Z45" s="25" t="s">
        <v>888</v>
      </c>
      <c r="AA45" s="25" t="s">
        <v>1057</v>
      </c>
      <c r="AB45" s="25" t="s">
        <v>678</v>
      </c>
      <c r="AC45" s="25" t="s">
        <v>679</v>
      </c>
      <c r="AD45" s="25">
        <v>5</v>
      </c>
      <c r="AE45" s="25" t="s">
        <v>997</v>
      </c>
      <c r="AF45" s="25">
        <v>-33.155374000000002</v>
      </c>
      <c r="AG45" s="25">
        <v>-70.906448999999995</v>
      </c>
      <c r="AH45" s="25" t="s">
        <v>9</v>
      </c>
      <c r="AI45" s="25" t="s">
        <v>805</v>
      </c>
      <c r="AJ45" s="25" t="s">
        <v>711</v>
      </c>
      <c r="AK45" s="25" t="s">
        <v>711</v>
      </c>
      <c r="AN45" s="25" t="s">
        <v>9</v>
      </c>
      <c r="AO45" s="25" t="s">
        <v>676</v>
      </c>
      <c r="AP45" s="25" t="s">
        <v>9</v>
      </c>
      <c r="AQ45" s="25" t="s">
        <v>9</v>
      </c>
      <c r="AR45" s="25" t="s">
        <v>1058</v>
      </c>
      <c r="AS45" s="25" t="s">
        <v>1058</v>
      </c>
    </row>
    <row r="46" spans="1:46">
      <c r="A46" s="25">
        <v>1</v>
      </c>
      <c r="B46" s="25" t="str">
        <f>IF(A46="","",IFERROR(VLOOKUP(A46,Campaña!$A$2:$K$100000,2,0),"ID NO EXISTE"))</f>
        <v>Verano 2025 (1)</v>
      </c>
      <c r="C46" s="25">
        <v>13</v>
      </c>
      <c r="D46" s="86" t="str">
        <f>IF(C46="","",IFERROR(CONCATENATE(VLOOKUP(C46,EstacionReplica!$A$1:$W$100000,2,0)," - ",VLOOKUP(C46,EstacionReplica!$A$1:$W$100000,3,0)," - ",VLOOKUP(C46,EstacionReplica!$A$1:$W$100000,4,0)),"ID NO EXISTE"))</f>
        <v>ELROB13 - Área - 1</v>
      </c>
      <c r="E46" s="25">
        <v>2025</v>
      </c>
      <c r="F46" s="25">
        <v>2</v>
      </c>
      <c r="G46" s="25">
        <v>3</v>
      </c>
      <c r="H46" s="91">
        <v>0</v>
      </c>
      <c r="I46" s="25" t="s">
        <v>836</v>
      </c>
      <c r="J46" s="25">
        <v>1</v>
      </c>
      <c r="K46" s="25" t="s">
        <v>911</v>
      </c>
      <c r="L46" s="25" t="s">
        <v>1051</v>
      </c>
      <c r="O46" s="25" t="s">
        <v>655</v>
      </c>
      <c r="P46" s="25" t="s">
        <v>684</v>
      </c>
      <c r="Q46" s="25" t="s">
        <v>1060</v>
      </c>
      <c r="R46" s="25" t="s">
        <v>1087</v>
      </c>
      <c r="S46" s="25" t="s">
        <v>1095</v>
      </c>
      <c r="T46" s="25" t="s">
        <v>1098</v>
      </c>
      <c r="V46" s="25" t="s">
        <v>1099</v>
      </c>
      <c r="X46" s="25" t="s">
        <v>888</v>
      </c>
      <c r="Z46" s="25" t="s">
        <v>888</v>
      </c>
      <c r="AA46" s="25" t="s">
        <v>1057</v>
      </c>
      <c r="AB46" s="25" t="s">
        <v>678</v>
      </c>
      <c r="AC46" s="25" t="s">
        <v>679</v>
      </c>
      <c r="AD46" s="25">
        <v>1</v>
      </c>
      <c r="AE46" s="25" t="s">
        <v>997</v>
      </c>
      <c r="AF46" s="25">
        <v>-33.155374000000002</v>
      </c>
      <c r="AG46" s="25">
        <v>-70.906448999999995</v>
      </c>
      <c r="AH46" s="25" t="s">
        <v>9</v>
      </c>
      <c r="AI46" s="25" t="s">
        <v>805</v>
      </c>
      <c r="AJ46" s="25" t="s">
        <v>711</v>
      </c>
      <c r="AK46" s="25" t="s">
        <v>711</v>
      </c>
      <c r="AN46" s="25" t="s">
        <v>9</v>
      </c>
      <c r="AO46" s="25" t="s">
        <v>676</v>
      </c>
      <c r="AP46" s="25" t="s">
        <v>9</v>
      </c>
      <c r="AQ46" s="25" t="s">
        <v>9</v>
      </c>
      <c r="AR46" s="25" t="s">
        <v>1058</v>
      </c>
      <c r="AS46" s="25" t="s">
        <v>1058</v>
      </c>
    </row>
    <row r="47" spans="1:46">
      <c r="A47" s="25">
        <v>1</v>
      </c>
      <c r="B47" s="25" t="str">
        <f>IF(A47="","",IFERROR(VLOOKUP(A47,Campaña!$A$2:$K$100000,2,0),"ID NO EXISTE"))</f>
        <v>Verano 2025 (1)</v>
      </c>
      <c r="C47" s="25">
        <v>13</v>
      </c>
      <c r="D47" s="86" t="str">
        <f>IF(C47="","",IFERROR(CONCATENATE(VLOOKUP(C47,EstacionReplica!$A$1:$W$100000,2,0)," - ",VLOOKUP(C47,EstacionReplica!$A$1:$W$100000,3,0)," - ",VLOOKUP(C47,EstacionReplica!$A$1:$W$100000,4,0)),"ID NO EXISTE"))</f>
        <v>ELROB13 - Área - 1</v>
      </c>
      <c r="E47" s="25">
        <v>2025</v>
      </c>
      <c r="F47" s="25">
        <v>2</v>
      </c>
      <c r="G47" s="25">
        <v>3</v>
      </c>
      <c r="H47" s="91">
        <v>0</v>
      </c>
      <c r="I47" s="25" t="s">
        <v>839</v>
      </c>
      <c r="J47" s="25">
        <v>1</v>
      </c>
      <c r="K47" s="25" t="s">
        <v>911</v>
      </c>
      <c r="L47" s="25" t="s">
        <v>1113</v>
      </c>
      <c r="O47" s="25" t="s">
        <v>655</v>
      </c>
      <c r="P47" s="25" t="s">
        <v>684</v>
      </c>
      <c r="Q47" s="25" t="s">
        <v>1060</v>
      </c>
      <c r="R47" s="25" t="s">
        <v>1087</v>
      </c>
      <c r="S47" s="25" t="s">
        <v>1146</v>
      </c>
      <c r="T47" s="25" t="s">
        <v>1147</v>
      </c>
      <c r="X47" s="25" t="s">
        <v>888</v>
      </c>
      <c r="Z47" s="25" t="s">
        <v>888</v>
      </c>
      <c r="AA47" s="25" t="s">
        <v>1057</v>
      </c>
      <c r="AB47" s="25" t="s">
        <v>678</v>
      </c>
      <c r="AC47" s="25" t="s">
        <v>679</v>
      </c>
      <c r="AD47" s="25">
        <v>1</v>
      </c>
      <c r="AE47" s="25" t="s">
        <v>997</v>
      </c>
      <c r="AF47" s="25">
        <v>-33.155374000000002</v>
      </c>
      <c r="AG47" s="25">
        <v>-70.906448999999995</v>
      </c>
      <c r="AH47" s="25" t="s">
        <v>9</v>
      </c>
      <c r="AI47" s="25" t="s">
        <v>805</v>
      </c>
      <c r="AJ47" s="25" t="s">
        <v>711</v>
      </c>
      <c r="AK47" s="25" t="s">
        <v>711</v>
      </c>
      <c r="AN47" s="25" t="s">
        <v>9</v>
      </c>
      <c r="AO47" s="25" t="s">
        <v>676</v>
      </c>
      <c r="AP47" s="25" t="s">
        <v>9</v>
      </c>
      <c r="AQ47" s="25" t="s">
        <v>9</v>
      </c>
      <c r="AR47" s="25" t="s">
        <v>1058</v>
      </c>
      <c r="AS47" s="25" t="s">
        <v>1058</v>
      </c>
      <c r="AT47" s="25" t="s">
        <v>1437</v>
      </c>
    </row>
    <row r="48" spans="1:46">
      <c r="A48" s="25">
        <v>1</v>
      </c>
      <c r="B48" s="25" t="str">
        <f>IF(A48="","",IFERROR(VLOOKUP(A48,Campaña!$A$2:$K$100000,2,0),"ID NO EXISTE"))</f>
        <v>Verano 2025 (1)</v>
      </c>
      <c r="C48" s="25">
        <v>13</v>
      </c>
      <c r="D48" s="86" t="str">
        <f>IF(C48="","",IFERROR(CONCATENATE(VLOOKUP(C48,EstacionReplica!$A$1:$W$100000,2,0)," - ",VLOOKUP(C48,EstacionReplica!$A$1:$W$100000,3,0)," - ",VLOOKUP(C48,EstacionReplica!$A$1:$W$100000,4,0)),"ID NO EXISTE"))</f>
        <v>ELROB13 - Área - 1</v>
      </c>
      <c r="E48" s="25">
        <v>2025</v>
      </c>
      <c r="F48" s="25">
        <v>2</v>
      </c>
      <c r="G48" s="25">
        <v>3</v>
      </c>
      <c r="H48" s="91">
        <v>0</v>
      </c>
      <c r="I48" s="25" t="s">
        <v>839</v>
      </c>
      <c r="J48" s="25">
        <v>1</v>
      </c>
      <c r="K48" s="25" t="s">
        <v>911</v>
      </c>
      <c r="L48" s="25" t="s">
        <v>1113</v>
      </c>
      <c r="O48" s="25" t="s">
        <v>655</v>
      </c>
      <c r="P48" s="25" t="s">
        <v>684</v>
      </c>
      <c r="Q48" s="25" t="s">
        <v>1060</v>
      </c>
      <c r="R48" s="25" t="s">
        <v>1087</v>
      </c>
      <c r="S48" s="25" t="s">
        <v>1146</v>
      </c>
      <c r="T48" s="25" t="s">
        <v>1148</v>
      </c>
      <c r="X48" s="25" t="s">
        <v>888</v>
      </c>
      <c r="Z48" s="25" t="s">
        <v>888</v>
      </c>
      <c r="AA48" s="25" t="s">
        <v>1057</v>
      </c>
      <c r="AB48" s="25" t="s">
        <v>678</v>
      </c>
      <c r="AC48" s="25" t="s">
        <v>679</v>
      </c>
      <c r="AD48" s="25">
        <v>1</v>
      </c>
      <c r="AE48" s="25" t="s">
        <v>997</v>
      </c>
      <c r="AF48" s="25">
        <v>-33.155374000000002</v>
      </c>
      <c r="AG48" s="25">
        <v>-70.906448999999995</v>
      </c>
      <c r="AH48" s="25" t="s">
        <v>9</v>
      </c>
      <c r="AI48" s="25" t="s">
        <v>805</v>
      </c>
      <c r="AJ48" s="25" t="s">
        <v>711</v>
      </c>
      <c r="AK48" s="25" t="s">
        <v>711</v>
      </c>
      <c r="AN48" s="25" t="s">
        <v>9</v>
      </c>
      <c r="AO48" s="25" t="s">
        <v>676</v>
      </c>
      <c r="AP48" s="25" t="s">
        <v>9</v>
      </c>
      <c r="AQ48" s="25" t="s">
        <v>9</v>
      </c>
      <c r="AR48" s="25" t="s">
        <v>1058</v>
      </c>
      <c r="AS48" s="25" t="s">
        <v>1058</v>
      </c>
      <c r="AT48" s="25" t="s">
        <v>1437</v>
      </c>
    </row>
    <row r="49" spans="1:46">
      <c r="A49" s="25">
        <v>1</v>
      </c>
      <c r="B49" s="25" t="str">
        <f>IF(A49="","",IFERROR(VLOOKUP(A49,Campaña!$A$2:$K$100000,2,0),"ID NO EXISTE"))</f>
        <v>Verano 2025 (1)</v>
      </c>
      <c r="C49" s="25">
        <v>13</v>
      </c>
      <c r="D49" s="86" t="str">
        <f>IF(C49="","",IFERROR(CONCATENATE(VLOOKUP(C49,EstacionReplica!$A$1:$W$100000,2,0)," - ",VLOOKUP(C49,EstacionReplica!$A$1:$W$100000,3,0)," - ",VLOOKUP(C49,EstacionReplica!$A$1:$W$100000,4,0)),"ID NO EXISTE"))</f>
        <v>ELROB13 - Área - 1</v>
      </c>
      <c r="E49" s="25">
        <v>2025</v>
      </c>
      <c r="F49" s="25">
        <v>2</v>
      </c>
      <c r="G49" s="25">
        <v>3</v>
      </c>
      <c r="H49" s="91">
        <v>0</v>
      </c>
      <c r="I49" s="25" t="s">
        <v>839</v>
      </c>
      <c r="J49" s="25">
        <v>1</v>
      </c>
      <c r="K49" s="25" t="s">
        <v>911</v>
      </c>
      <c r="L49" s="25" t="s">
        <v>1113</v>
      </c>
      <c r="O49" s="25" t="s">
        <v>655</v>
      </c>
      <c r="P49" s="25" t="s">
        <v>684</v>
      </c>
      <c r="Q49" s="25" t="s">
        <v>1060</v>
      </c>
      <c r="R49" s="25" t="s">
        <v>1087</v>
      </c>
      <c r="S49" s="25" t="s">
        <v>1146</v>
      </c>
      <c r="T49" s="25" t="s">
        <v>1148</v>
      </c>
      <c r="X49" s="25" t="s">
        <v>888</v>
      </c>
      <c r="Z49" s="25" t="s">
        <v>888</v>
      </c>
      <c r="AA49" s="25" t="s">
        <v>1057</v>
      </c>
      <c r="AB49" s="25" t="s">
        <v>678</v>
      </c>
      <c r="AC49" s="25" t="s">
        <v>679</v>
      </c>
      <c r="AD49" s="25">
        <v>1</v>
      </c>
      <c r="AE49" s="25" t="s">
        <v>997</v>
      </c>
      <c r="AF49" s="25">
        <v>-33.155374000000002</v>
      </c>
      <c r="AG49" s="25">
        <v>-70.906448999999995</v>
      </c>
      <c r="AH49" s="25" t="s">
        <v>9</v>
      </c>
      <c r="AI49" s="25" t="s">
        <v>805</v>
      </c>
      <c r="AJ49" s="25" t="s">
        <v>711</v>
      </c>
      <c r="AK49" s="25" t="s">
        <v>711</v>
      </c>
      <c r="AN49" s="25" t="s">
        <v>9</v>
      </c>
      <c r="AO49" s="25" t="s">
        <v>676</v>
      </c>
      <c r="AP49" s="25" t="s">
        <v>9</v>
      </c>
      <c r="AQ49" s="25" t="s">
        <v>9</v>
      </c>
      <c r="AR49" s="25" t="s">
        <v>1058</v>
      </c>
      <c r="AS49" s="25" t="s">
        <v>1058</v>
      </c>
      <c r="AT49" s="25" t="s">
        <v>1437</v>
      </c>
    </row>
    <row r="50" spans="1:46">
      <c r="A50" s="25">
        <v>1</v>
      </c>
      <c r="B50" s="25" t="str">
        <f>IF(A50="","",IFERROR(VLOOKUP(A50,Campaña!$A$2:$K$100000,2,0),"ID NO EXISTE"))</f>
        <v>Verano 2025 (1)</v>
      </c>
      <c r="C50" s="25">
        <v>13</v>
      </c>
      <c r="D50" s="86" t="str">
        <f>IF(C50="","",IFERROR(CONCATENATE(VLOOKUP(C50,EstacionReplica!$A$1:$W$100000,2,0)," - ",VLOOKUP(C50,EstacionReplica!$A$1:$W$100000,3,0)," - ",VLOOKUP(C50,EstacionReplica!$A$1:$W$100000,4,0)),"ID NO EXISTE"))</f>
        <v>ELROB13 - Área - 1</v>
      </c>
      <c r="E50" s="25">
        <v>2025</v>
      </c>
      <c r="F50" s="25">
        <v>2</v>
      </c>
      <c r="G50" s="25">
        <v>3</v>
      </c>
      <c r="H50" s="91">
        <v>0</v>
      </c>
      <c r="I50" s="25" t="s">
        <v>839</v>
      </c>
      <c r="J50" s="25">
        <v>1</v>
      </c>
      <c r="K50" s="25" t="s">
        <v>911</v>
      </c>
      <c r="L50" s="25" t="s">
        <v>1113</v>
      </c>
      <c r="O50" s="25" t="s">
        <v>655</v>
      </c>
      <c r="P50" s="25" t="s">
        <v>684</v>
      </c>
      <c r="Q50" s="25" t="s">
        <v>1060</v>
      </c>
      <c r="R50" s="25" t="s">
        <v>1087</v>
      </c>
      <c r="S50" s="25" t="s">
        <v>1149</v>
      </c>
      <c r="T50" s="25" t="s">
        <v>1150</v>
      </c>
      <c r="X50" s="25" t="s">
        <v>888</v>
      </c>
      <c r="Z50" s="25" t="s">
        <v>888</v>
      </c>
      <c r="AA50" s="25" t="s">
        <v>1057</v>
      </c>
      <c r="AB50" s="25" t="s">
        <v>678</v>
      </c>
      <c r="AC50" s="25" t="s">
        <v>679</v>
      </c>
      <c r="AD50" s="25">
        <v>4</v>
      </c>
      <c r="AE50" s="25" t="s">
        <v>997</v>
      </c>
      <c r="AF50" s="25">
        <v>-33.155374000000002</v>
      </c>
      <c r="AG50" s="25">
        <v>-70.906448999999995</v>
      </c>
      <c r="AH50" s="25" t="s">
        <v>9</v>
      </c>
      <c r="AI50" s="25" t="s">
        <v>805</v>
      </c>
      <c r="AJ50" s="25" t="s">
        <v>711</v>
      </c>
      <c r="AK50" s="25" t="s">
        <v>711</v>
      </c>
      <c r="AN50" s="25" t="s">
        <v>9</v>
      </c>
      <c r="AO50" s="25" t="s">
        <v>676</v>
      </c>
      <c r="AP50" s="25" t="s">
        <v>9</v>
      </c>
      <c r="AQ50" s="25" t="s">
        <v>9</v>
      </c>
      <c r="AR50" s="25" t="s">
        <v>1058</v>
      </c>
      <c r="AS50" s="25" t="s">
        <v>1058</v>
      </c>
      <c r="AT50" s="25" t="s">
        <v>1437</v>
      </c>
    </row>
    <row r="51" spans="1:46">
      <c r="A51" s="25">
        <v>1</v>
      </c>
      <c r="B51" s="25" t="str">
        <f>IF(A51="","",IFERROR(VLOOKUP(A51,Campaña!$A$2:$K$100000,2,0),"ID NO EXISTE"))</f>
        <v>Verano 2025 (1)</v>
      </c>
      <c r="C51" s="25">
        <v>13</v>
      </c>
      <c r="D51" s="86" t="str">
        <f>IF(C51="","",IFERROR(CONCATENATE(VLOOKUP(C51,EstacionReplica!$A$1:$W$100000,2,0)," - ",VLOOKUP(C51,EstacionReplica!$A$1:$W$100000,3,0)," - ",VLOOKUP(C51,EstacionReplica!$A$1:$W$100000,4,0)),"ID NO EXISTE"))</f>
        <v>ELROB13 - Área - 1</v>
      </c>
      <c r="E51" s="25">
        <v>2025</v>
      </c>
      <c r="F51" s="25">
        <v>2</v>
      </c>
      <c r="G51" s="25">
        <v>3</v>
      </c>
      <c r="H51" s="91">
        <v>0</v>
      </c>
      <c r="I51" s="25" t="s">
        <v>830</v>
      </c>
      <c r="J51" s="25">
        <v>1</v>
      </c>
      <c r="K51" s="25" t="s">
        <v>911</v>
      </c>
      <c r="L51" s="25" t="s">
        <v>1051</v>
      </c>
      <c r="O51" s="25" t="s">
        <v>655</v>
      </c>
      <c r="P51" s="25" t="s">
        <v>684</v>
      </c>
      <c r="Q51" s="25" t="s">
        <v>1060</v>
      </c>
      <c r="R51" s="25" t="s">
        <v>1087</v>
      </c>
      <c r="S51" s="25" t="s">
        <v>1151</v>
      </c>
      <c r="T51" s="25" t="s">
        <v>1152</v>
      </c>
      <c r="V51" s="25" t="s">
        <v>1153</v>
      </c>
      <c r="X51" s="25" t="s">
        <v>888</v>
      </c>
      <c r="Z51" s="25" t="s">
        <v>888</v>
      </c>
      <c r="AA51" s="25" t="s">
        <v>1057</v>
      </c>
      <c r="AB51" s="25" t="s">
        <v>678</v>
      </c>
      <c r="AC51" s="25" t="s">
        <v>679</v>
      </c>
      <c r="AD51" s="25">
        <v>1</v>
      </c>
      <c r="AE51" s="25" t="s">
        <v>997</v>
      </c>
      <c r="AF51" s="25">
        <v>-33.155374000000002</v>
      </c>
      <c r="AG51" s="25">
        <v>-70.906448999999995</v>
      </c>
      <c r="AH51" s="25" t="s">
        <v>9</v>
      </c>
      <c r="AI51" s="25" t="s">
        <v>805</v>
      </c>
      <c r="AJ51" s="25" t="s">
        <v>711</v>
      </c>
      <c r="AK51" s="25" t="s">
        <v>711</v>
      </c>
      <c r="AN51" s="25" t="s">
        <v>9</v>
      </c>
      <c r="AO51" s="25" t="s">
        <v>676</v>
      </c>
      <c r="AP51" s="25" t="s">
        <v>9</v>
      </c>
      <c r="AQ51" s="25" t="s">
        <v>9</v>
      </c>
      <c r="AR51" s="25" t="s">
        <v>1058</v>
      </c>
      <c r="AS51" s="25" t="s">
        <v>1058</v>
      </c>
    </row>
    <row r="52" spans="1:46">
      <c r="A52" s="25">
        <v>1</v>
      </c>
      <c r="B52" s="25" t="str">
        <f>IF(A52="","",IFERROR(VLOOKUP(A52,Campaña!$A$2:$K$100000,2,0),"ID NO EXISTE"))</f>
        <v>Verano 2025 (1)</v>
      </c>
      <c r="C52" s="25">
        <v>3</v>
      </c>
      <c r="D52" s="86" t="str">
        <f>IF(C52="","",IFERROR(CONCATENATE(VLOOKUP(C52,EstacionReplica!$A$1:$W$100000,2,0)," - ",VLOOKUP(C52,EstacionReplica!$A$1:$W$100000,3,0)," - ",VLOOKUP(C52,EstacionReplica!$A$1:$W$100000,4,0)),"ID NO EXISTE"))</f>
        <v>ELROB03 - Área - 1</v>
      </c>
      <c r="E52" s="25">
        <v>2025</v>
      </c>
      <c r="F52" s="25">
        <v>2</v>
      </c>
      <c r="G52" s="25">
        <v>4</v>
      </c>
      <c r="H52" s="91">
        <v>0</v>
      </c>
      <c r="I52" s="25" t="s">
        <v>921</v>
      </c>
      <c r="J52" s="25">
        <v>1</v>
      </c>
      <c r="K52" s="25" t="s">
        <v>911</v>
      </c>
      <c r="L52" s="25" t="s">
        <v>1051</v>
      </c>
      <c r="O52" s="25" t="s">
        <v>655</v>
      </c>
      <c r="P52" s="25" t="s">
        <v>684</v>
      </c>
      <c r="Q52" s="25" t="s">
        <v>1060</v>
      </c>
      <c r="R52" s="25" t="s">
        <v>1061</v>
      </c>
      <c r="S52" s="25" t="s">
        <v>1073</v>
      </c>
      <c r="T52" s="25" t="s">
        <v>1074</v>
      </c>
      <c r="X52" s="25" t="s">
        <v>888</v>
      </c>
      <c r="Z52" s="25" t="s">
        <v>888</v>
      </c>
      <c r="AA52" s="25" t="s">
        <v>1057</v>
      </c>
      <c r="AB52" s="25" t="s">
        <v>678</v>
      </c>
      <c r="AC52" s="25" t="s">
        <v>679</v>
      </c>
      <c r="AD52" s="25">
        <v>1</v>
      </c>
      <c r="AE52" s="25" t="s">
        <v>997</v>
      </c>
      <c r="AF52" s="25">
        <v>-33.379834000000002</v>
      </c>
      <c r="AG52" s="25">
        <v>-70.895705000000007</v>
      </c>
      <c r="AH52" s="25" t="s">
        <v>9</v>
      </c>
      <c r="AI52" s="25" t="s">
        <v>805</v>
      </c>
      <c r="AJ52" s="25" t="s">
        <v>711</v>
      </c>
      <c r="AK52" s="25" t="s">
        <v>711</v>
      </c>
      <c r="AN52" s="25" t="s">
        <v>9</v>
      </c>
      <c r="AO52" s="25" t="s">
        <v>676</v>
      </c>
      <c r="AP52" s="25" t="s">
        <v>9</v>
      </c>
      <c r="AQ52" s="25" t="s">
        <v>9</v>
      </c>
      <c r="AR52" s="25" t="s">
        <v>1058</v>
      </c>
      <c r="AS52" s="25" t="s">
        <v>1058</v>
      </c>
      <c r="AT52" s="25" t="s">
        <v>1440</v>
      </c>
    </row>
    <row r="53" spans="1:46">
      <c r="A53" s="25">
        <v>1</v>
      </c>
      <c r="B53" s="25" t="str">
        <f>IF(A53="","",IFERROR(VLOOKUP(A53,Campaña!$A$2:$K$100000,2,0),"ID NO EXISTE"))</f>
        <v>Verano 2025 (1)</v>
      </c>
      <c r="C53" s="25">
        <v>3</v>
      </c>
      <c r="D53" s="86" t="str">
        <f>IF(C53="","",IFERROR(CONCATENATE(VLOOKUP(C53,EstacionReplica!$A$1:$W$100000,2,0)," - ",VLOOKUP(C53,EstacionReplica!$A$1:$W$100000,3,0)," - ",VLOOKUP(C53,EstacionReplica!$A$1:$W$100000,4,0)),"ID NO EXISTE"))</f>
        <v>ELROB03 - Área - 1</v>
      </c>
      <c r="E53" s="25">
        <v>2025</v>
      </c>
      <c r="F53" s="25">
        <v>2</v>
      </c>
      <c r="G53" s="25">
        <v>4</v>
      </c>
      <c r="H53" s="91">
        <v>0</v>
      </c>
      <c r="I53" s="25" t="s">
        <v>830</v>
      </c>
      <c r="J53" s="25">
        <v>1</v>
      </c>
      <c r="K53" s="25" t="s">
        <v>911</v>
      </c>
      <c r="L53" s="25" t="s">
        <v>1051</v>
      </c>
      <c r="O53" s="25" t="s">
        <v>655</v>
      </c>
      <c r="P53" s="25" t="s">
        <v>684</v>
      </c>
      <c r="Q53" s="25" t="s">
        <v>1060</v>
      </c>
      <c r="R53" s="25" t="s">
        <v>1075</v>
      </c>
      <c r="S53" s="25" t="s">
        <v>1154</v>
      </c>
      <c r="T53" s="25" t="s">
        <v>1155</v>
      </c>
      <c r="V53" s="25" t="s">
        <v>1099</v>
      </c>
      <c r="X53" s="25" t="s">
        <v>888</v>
      </c>
      <c r="Z53" s="25" t="s">
        <v>888</v>
      </c>
      <c r="AA53" s="25" t="s">
        <v>1057</v>
      </c>
      <c r="AB53" s="25" t="s">
        <v>678</v>
      </c>
      <c r="AC53" s="25" t="s">
        <v>679</v>
      </c>
      <c r="AD53" s="25">
        <v>1</v>
      </c>
      <c r="AE53" s="25" t="s">
        <v>997</v>
      </c>
      <c r="AF53" s="25">
        <v>-33.379834000000002</v>
      </c>
      <c r="AG53" s="25">
        <v>-70.895705000000007</v>
      </c>
      <c r="AH53" s="25" t="s">
        <v>9</v>
      </c>
      <c r="AI53" s="25" t="s">
        <v>805</v>
      </c>
      <c r="AJ53" s="25" t="s">
        <v>711</v>
      </c>
      <c r="AK53" s="25" t="s">
        <v>711</v>
      </c>
      <c r="AN53" s="25" t="s">
        <v>9</v>
      </c>
      <c r="AO53" s="25" t="s">
        <v>676</v>
      </c>
      <c r="AP53" s="25" t="s">
        <v>9</v>
      </c>
      <c r="AQ53" s="25" t="s">
        <v>9</v>
      </c>
      <c r="AR53" s="25" t="s">
        <v>1058</v>
      </c>
      <c r="AS53" s="25" t="s">
        <v>1058</v>
      </c>
    </row>
    <row r="54" spans="1:46">
      <c r="A54" s="25">
        <v>1</v>
      </c>
      <c r="B54" s="25" t="str">
        <f>IF(A54="","",IFERROR(VLOOKUP(A54,Campaña!$A$2:$K$100000,2,0),"ID NO EXISTE"))</f>
        <v>Verano 2025 (1)</v>
      </c>
      <c r="C54" s="25">
        <v>3</v>
      </c>
      <c r="D54" s="86" t="str">
        <f>IF(C54="","",IFERROR(CONCATENATE(VLOOKUP(C54,EstacionReplica!$A$1:$W$100000,2,0)," - ",VLOOKUP(C54,EstacionReplica!$A$1:$W$100000,3,0)," - ",VLOOKUP(C54,EstacionReplica!$A$1:$W$100000,4,0)),"ID NO EXISTE"))</f>
        <v>ELROB03 - Área - 1</v>
      </c>
      <c r="E54" s="25">
        <v>2025</v>
      </c>
      <c r="F54" s="25">
        <v>2</v>
      </c>
      <c r="G54" s="25">
        <v>4</v>
      </c>
      <c r="H54" s="91">
        <v>0</v>
      </c>
      <c r="I54" s="25" t="s">
        <v>921</v>
      </c>
      <c r="J54" s="25">
        <v>1</v>
      </c>
      <c r="K54" s="25" t="s">
        <v>911</v>
      </c>
      <c r="L54" s="25" t="s">
        <v>1051</v>
      </c>
      <c r="O54" s="25" t="s">
        <v>655</v>
      </c>
      <c r="P54" s="25" t="s">
        <v>684</v>
      </c>
      <c r="Q54" s="25" t="s">
        <v>1060</v>
      </c>
      <c r="R54" s="25" t="s">
        <v>1081</v>
      </c>
      <c r="S54" s="25" t="s">
        <v>1156</v>
      </c>
      <c r="X54" s="25" t="s">
        <v>888</v>
      </c>
      <c r="Z54" s="25" t="s">
        <v>888</v>
      </c>
      <c r="AA54" s="25" t="s">
        <v>1057</v>
      </c>
      <c r="AB54" s="25" t="s">
        <v>678</v>
      </c>
      <c r="AC54" s="25" t="s">
        <v>679</v>
      </c>
      <c r="AD54" s="25">
        <v>3</v>
      </c>
      <c r="AE54" s="25" t="s">
        <v>997</v>
      </c>
      <c r="AF54" s="25">
        <v>-33.379834000000002</v>
      </c>
      <c r="AG54" s="25">
        <v>-70.895705000000007</v>
      </c>
      <c r="AH54" s="25" t="s">
        <v>9</v>
      </c>
      <c r="AI54" s="25" t="s">
        <v>805</v>
      </c>
      <c r="AJ54" s="25" t="s">
        <v>711</v>
      </c>
      <c r="AK54" s="25" t="s">
        <v>711</v>
      </c>
      <c r="AN54" s="25" t="s">
        <v>9</v>
      </c>
      <c r="AO54" s="25" t="s">
        <v>676</v>
      </c>
      <c r="AP54" s="25" t="s">
        <v>9</v>
      </c>
      <c r="AQ54" s="25" t="s">
        <v>9</v>
      </c>
      <c r="AR54" s="25" t="s">
        <v>1058</v>
      </c>
      <c r="AS54" s="25" t="s">
        <v>1058</v>
      </c>
      <c r="AT54" s="25" t="s">
        <v>1438</v>
      </c>
    </row>
    <row r="55" spans="1:46">
      <c r="A55" s="25">
        <v>1</v>
      </c>
      <c r="B55" s="25" t="str">
        <f>IF(A55="","",IFERROR(VLOOKUP(A55,Campaña!$A$2:$K$100000,2,0),"ID NO EXISTE"))</f>
        <v>Verano 2025 (1)</v>
      </c>
      <c r="C55" s="25">
        <v>3</v>
      </c>
      <c r="D55" s="86" t="str">
        <f>IF(C55="","",IFERROR(CONCATENATE(VLOOKUP(C55,EstacionReplica!$A$1:$W$100000,2,0)," - ",VLOOKUP(C55,EstacionReplica!$A$1:$W$100000,3,0)," - ",VLOOKUP(C55,EstacionReplica!$A$1:$W$100000,4,0)),"ID NO EXISTE"))</f>
        <v>ELROB03 - Área - 1</v>
      </c>
      <c r="E55" s="25">
        <v>2025</v>
      </c>
      <c r="F55" s="25">
        <v>2</v>
      </c>
      <c r="G55" s="25">
        <v>4</v>
      </c>
      <c r="H55" s="91">
        <v>0</v>
      </c>
      <c r="I55" s="25" t="s">
        <v>921</v>
      </c>
      <c r="J55" s="25">
        <v>1</v>
      </c>
      <c r="K55" s="25" t="s">
        <v>911</v>
      </c>
      <c r="L55" s="25" t="s">
        <v>1051</v>
      </c>
      <c r="O55" s="25" t="s">
        <v>655</v>
      </c>
      <c r="P55" s="25" t="s">
        <v>684</v>
      </c>
      <c r="Q55" s="25" t="s">
        <v>1060</v>
      </c>
      <c r="R55" s="25" t="s">
        <v>1081</v>
      </c>
      <c r="S55" s="25" t="s">
        <v>1157</v>
      </c>
      <c r="T55" s="25" t="s">
        <v>1158</v>
      </c>
      <c r="V55" s="25" t="s">
        <v>1159</v>
      </c>
      <c r="X55" s="25" t="s">
        <v>888</v>
      </c>
      <c r="Z55" s="25" t="s">
        <v>888</v>
      </c>
      <c r="AA55" s="25" t="s">
        <v>1057</v>
      </c>
      <c r="AB55" s="25" t="s">
        <v>678</v>
      </c>
      <c r="AC55" s="25" t="s">
        <v>679</v>
      </c>
      <c r="AD55" s="25">
        <v>1</v>
      </c>
      <c r="AE55" s="25" t="s">
        <v>997</v>
      </c>
      <c r="AF55" s="25">
        <v>-33.379834000000002</v>
      </c>
      <c r="AG55" s="25">
        <v>-70.895705000000007</v>
      </c>
      <c r="AH55" s="25" t="s">
        <v>9</v>
      </c>
      <c r="AI55" s="25" t="s">
        <v>805</v>
      </c>
      <c r="AJ55" s="25" t="s">
        <v>711</v>
      </c>
      <c r="AK55" s="25" t="s">
        <v>711</v>
      </c>
      <c r="AN55" s="25" t="s">
        <v>9</v>
      </c>
      <c r="AO55" s="25" t="s">
        <v>676</v>
      </c>
      <c r="AP55" s="25" t="s">
        <v>9</v>
      </c>
      <c r="AQ55" s="25" t="s">
        <v>9</v>
      </c>
      <c r="AR55" s="25" t="s">
        <v>1058</v>
      </c>
      <c r="AS55" s="25" t="s">
        <v>1058</v>
      </c>
    </row>
    <row r="56" spans="1:46">
      <c r="A56" s="25">
        <v>1</v>
      </c>
      <c r="B56" s="25" t="str">
        <f>IF(A56="","",IFERROR(VLOOKUP(A56,Campaña!$A$2:$K$100000,2,0),"ID NO EXISTE"))</f>
        <v>Verano 2025 (1)</v>
      </c>
      <c r="C56" s="25">
        <v>3</v>
      </c>
      <c r="D56" s="86" t="str">
        <f>IF(C56="","",IFERROR(CONCATENATE(VLOOKUP(C56,EstacionReplica!$A$1:$W$100000,2,0)," - ",VLOOKUP(C56,EstacionReplica!$A$1:$W$100000,3,0)," - ",VLOOKUP(C56,EstacionReplica!$A$1:$W$100000,4,0)),"ID NO EXISTE"))</f>
        <v>ELROB03 - Área - 1</v>
      </c>
      <c r="E56" s="25">
        <v>2025</v>
      </c>
      <c r="F56" s="25">
        <v>2</v>
      </c>
      <c r="G56" s="25">
        <v>4</v>
      </c>
      <c r="H56" s="91">
        <v>0</v>
      </c>
      <c r="I56" s="25" t="s">
        <v>830</v>
      </c>
      <c r="J56" s="25">
        <v>1</v>
      </c>
      <c r="K56" s="25" t="s">
        <v>911</v>
      </c>
      <c r="L56" s="25" t="s">
        <v>1051</v>
      </c>
      <c r="O56" s="25" t="s">
        <v>655</v>
      </c>
      <c r="P56" s="25" t="s">
        <v>684</v>
      </c>
      <c r="Q56" s="25" t="s">
        <v>1060</v>
      </c>
      <c r="R56" s="25" t="s">
        <v>1087</v>
      </c>
      <c r="S56" s="25" t="s">
        <v>1160</v>
      </c>
      <c r="T56" s="25" t="s">
        <v>1161</v>
      </c>
      <c r="V56" s="25" t="s">
        <v>1162</v>
      </c>
      <c r="X56" s="25" t="s">
        <v>888</v>
      </c>
      <c r="Z56" s="25" t="s">
        <v>888</v>
      </c>
      <c r="AA56" s="25" t="s">
        <v>1057</v>
      </c>
      <c r="AB56" s="25" t="s">
        <v>678</v>
      </c>
      <c r="AC56" s="25" t="s">
        <v>679</v>
      </c>
      <c r="AD56" s="25">
        <v>1</v>
      </c>
      <c r="AE56" s="25" t="s">
        <v>997</v>
      </c>
      <c r="AF56" s="25">
        <v>-33.379834000000002</v>
      </c>
      <c r="AG56" s="25">
        <v>-70.895705000000007</v>
      </c>
      <c r="AH56" s="25" t="s">
        <v>9</v>
      </c>
      <c r="AI56" s="25" t="s">
        <v>805</v>
      </c>
      <c r="AJ56" s="25" t="s">
        <v>711</v>
      </c>
      <c r="AK56" s="25" t="s">
        <v>711</v>
      </c>
      <c r="AN56" s="25" t="s">
        <v>9</v>
      </c>
      <c r="AO56" s="25" t="s">
        <v>676</v>
      </c>
      <c r="AP56" s="25" t="s">
        <v>9</v>
      </c>
      <c r="AQ56" s="25" t="s">
        <v>9</v>
      </c>
      <c r="AR56" s="25" t="s">
        <v>1058</v>
      </c>
      <c r="AS56" s="25" t="s">
        <v>1058</v>
      </c>
    </row>
    <row r="57" spans="1:46">
      <c r="A57" s="25">
        <v>1</v>
      </c>
      <c r="B57" s="25" t="str">
        <f>IF(A57="","",IFERROR(VLOOKUP(A57,Campaña!$A$2:$K$100000,2,0),"ID NO EXISTE"))</f>
        <v>Verano 2025 (1)</v>
      </c>
      <c r="C57" s="25">
        <v>3</v>
      </c>
      <c r="D57" s="86" t="str">
        <f>IF(C57="","",IFERROR(CONCATENATE(VLOOKUP(C57,EstacionReplica!$A$1:$W$100000,2,0)," - ",VLOOKUP(C57,EstacionReplica!$A$1:$W$100000,3,0)," - ",VLOOKUP(C57,EstacionReplica!$A$1:$W$100000,4,0)),"ID NO EXISTE"))</f>
        <v>ELROB03 - Área - 1</v>
      </c>
      <c r="E57" s="25">
        <v>2025</v>
      </c>
      <c r="F57" s="25">
        <v>2</v>
      </c>
      <c r="G57" s="25">
        <v>4</v>
      </c>
      <c r="H57" s="91">
        <v>0</v>
      </c>
      <c r="I57" s="25" t="s">
        <v>830</v>
      </c>
      <c r="J57" s="25">
        <v>1</v>
      </c>
      <c r="K57" s="25" t="s">
        <v>911</v>
      </c>
      <c r="L57" s="25" t="s">
        <v>1051</v>
      </c>
      <c r="O57" s="25" t="s">
        <v>655</v>
      </c>
      <c r="P57" s="25" t="s">
        <v>684</v>
      </c>
      <c r="Q57" s="25" t="s">
        <v>1060</v>
      </c>
      <c r="R57" s="25" t="s">
        <v>1087</v>
      </c>
      <c r="S57" s="25" t="s">
        <v>1151</v>
      </c>
      <c r="T57" s="25" t="s">
        <v>1163</v>
      </c>
      <c r="V57" s="25" t="s">
        <v>1164</v>
      </c>
      <c r="X57" s="25" t="s">
        <v>888</v>
      </c>
      <c r="Z57" s="25" t="s">
        <v>888</v>
      </c>
      <c r="AA57" s="25" t="s">
        <v>1057</v>
      </c>
      <c r="AB57" s="25" t="s">
        <v>678</v>
      </c>
      <c r="AC57" s="25" t="s">
        <v>679</v>
      </c>
      <c r="AD57" s="25">
        <v>3</v>
      </c>
      <c r="AE57" s="25" t="s">
        <v>997</v>
      </c>
      <c r="AF57" s="25">
        <v>-33.379834000000002</v>
      </c>
      <c r="AG57" s="25">
        <v>-70.895705000000007</v>
      </c>
      <c r="AH57" s="25" t="s">
        <v>9</v>
      </c>
      <c r="AI57" s="25" t="s">
        <v>805</v>
      </c>
      <c r="AJ57" s="25" t="s">
        <v>711</v>
      </c>
      <c r="AK57" s="25" t="s">
        <v>711</v>
      </c>
      <c r="AN57" s="25" t="s">
        <v>9</v>
      </c>
      <c r="AO57" s="25" t="s">
        <v>676</v>
      </c>
      <c r="AP57" s="25" t="s">
        <v>9</v>
      </c>
      <c r="AQ57" s="25" t="s">
        <v>9</v>
      </c>
      <c r="AR57" s="25" t="s">
        <v>1058</v>
      </c>
      <c r="AS57" s="25" t="s">
        <v>1058</v>
      </c>
    </row>
    <row r="58" spans="1:46">
      <c r="A58" s="25">
        <v>1</v>
      </c>
      <c r="B58" s="25" t="str">
        <f>IF(A58="","",IFERROR(VLOOKUP(A58,Campaña!$A$2:$K$100000,2,0),"ID NO EXISTE"))</f>
        <v>Verano 2025 (1)</v>
      </c>
      <c r="C58" s="25">
        <v>6</v>
      </c>
      <c r="D58" s="86" t="str">
        <f>IF(C58="","",IFERROR(CONCATENATE(VLOOKUP(C58,EstacionReplica!$A$1:$W$100000,2,0)," - ",VLOOKUP(C58,EstacionReplica!$A$1:$W$100000,3,0)," - ",VLOOKUP(C58,EstacionReplica!$A$1:$W$100000,4,0)),"ID NO EXISTE"))</f>
        <v>ELROB06 - Área - 1</v>
      </c>
      <c r="E58" s="25">
        <v>2025</v>
      </c>
      <c r="F58" s="25">
        <v>2</v>
      </c>
      <c r="G58" s="25">
        <v>4</v>
      </c>
      <c r="H58" s="91">
        <v>0</v>
      </c>
      <c r="I58" s="25" t="s">
        <v>836</v>
      </c>
      <c r="J58" s="25">
        <v>1</v>
      </c>
      <c r="K58" s="25" t="s">
        <v>911</v>
      </c>
      <c r="L58" s="25" t="s">
        <v>1051</v>
      </c>
      <c r="O58" s="25" t="s">
        <v>655</v>
      </c>
      <c r="P58" s="25" t="s">
        <v>684</v>
      </c>
      <c r="Q58" s="25" t="s">
        <v>1052</v>
      </c>
      <c r="R58" s="25" t="s">
        <v>1053</v>
      </c>
      <c r="S58" s="25" t="s">
        <v>1165</v>
      </c>
      <c r="T58" s="25" t="s">
        <v>1166</v>
      </c>
      <c r="V58" s="25" t="s">
        <v>1167</v>
      </c>
      <c r="X58" s="25" t="s">
        <v>888</v>
      </c>
      <c r="Z58" s="25" t="s">
        <v>888</v>
      </c>
      <c r="AA58" s="25" t="s">
        <v>1057</v>
      </c>
      <c r="AB58" s="25" t="s">
        <v>678</v>
      </c>
      <c r="AC58" s="25" t="s">
        <v>679</v>
      </c>
      <c r="AD58" s="25">
        <v>1</v>
      </c>
      <c r="AE58" s="25" t="s">
        <v>997</v>
      </c>
      <c r="AF58" s="25">
        <v>-33.269393999999998</v>
      </c>
      <c r="AG58" s="25">
        <v>-70.907324000000003</v>
      </c>
      <c r="AH58" s="25" t="s">
        <v>9</v>
      </c>
      <c r="AI58" s="25" t="s">
        <v>805</v>
      </c>
      <c r="AJ58" s="25" t="s">
        <v>711</v>
      </c>
      <c r="AK58" s="25" t="s">
        <v>711</v>
      </c>
      <c r="AN58" s="25" t="s">
        <v>9</v>
      </c>
      <c r="AO58" s="25" t="s">
        <v>676</v>
      </c>
      <c r="AP58" s="25" t="s">
        <v>9</v>
      </c>
      <c r="AQ58" s="25" t="s">
        <v>9</v>
      </c>
      <c r="AR58" s="25" t="s">
        <v>1058</v>
      </c>
      <c r="AS58" s="25" t="s">
        <v>1058</v>
      </c>
    </row>
    <row r="59" spans="1:46">
      <c r="A59" s="25">
        <v>1</v>
      </c>
      <c r="B59" s="25" t="str">
        <f>IF(A59="","",IFERROR(VLOOKUP(A59,Campaña!$A$2:$K$100000,2,0),"ID NO EXISTE"))</f>
        <v>Verano 2025 (1)</v>
      </c>
      <c r="C59" s="25">
        <v>6</v>
      </c>
      <c r="D59" s="86" t="str">
        <f>IF(C59="","",IFERROR(CONCATENATE(VLOOKUP(C59,EstacionReplica!$A$1:$W$100000,2,0)," - ",VLOOKUP(C59,EstacionReplica!$A$1:$W$100000,3,0)," - ",VLOOKUP(C59,EstacionReplica!$A$1:$W$100000,4,0)),"ID NO EXISTE"))</f>
        <v>ELROB06 - Área - 1</v>
      </c>
      <c r="E59" s="25">
        <v>2025</v>
      </c>
      <c r="F59" s="25">
        <v>2</v>
      </c>
      <c r="G59" s="25">
        <v>4</v>
      </c>
      <c r="H59" s="91">
        <v>0</v>
      </c>
      <c r="I59" s="25" t="s">
        <v>836</v>
      </c>
      <c r="J59" s="25">
        <v>1</v>
      </c>
      <c r="K59" s="25" t="s">
        <v>911</v>
      </c>
      <c r="L59" s="25" t="s">
        <v>1051</v>
      </c>
      <c r="O59" s="25" t="s">
        <v>655</v>
      </c>
      <c r="P59" s="25" t="s">
        <v>684</v>
      </c>
      <c r="Q59" s="25" t="s">
        <v>1052</v>
      </c>
      <c r="R59" s="25" t="s">
        <v>1053</v>
      </c>
      <c r="S59" s="25" t="s">
        <v>1054</v>
      </c>
      <c r="T59" s="25" t="s">
        <v>1055</v>
      </c>
      <c r="V59" s="25" t="s">
        <v>1056</v>
      </c>
      <c r="X59" s="25" t="s">
        <v>888</v>
      </c>
      <c r="Z59" s="25" t="s">
        <v>888</v>
      </c>
      <c r="AA59" s="25" t="s">
        <v>1057</v>
      </c>
      <c r="AB59" s="25" t="s">
        <v>678</v>
      </c>
      <c r="AC59" s="25" t="s">
        <v>679</v>
      </c>
      <c r="AD59" s="25">
        <v>1</v>
      </c>
      <c r="AE59" s="25" t="s">
        <v>997</v>
      </c>
      <c r="AF59" s="25">
        <v>-33.269393999999998</v>
      </c>
      <c r="AG59" s="25">
        <v>-70.907324000000003</v>
      </c>
      <c r="AH59" s="25" t="s">
        <v>9</v>
      </c>
      <c r="AI59" s="25" t="s">
        <v>805</v>
      </c>
      <c r="AJ59" s="25" t="s">
        <v>711</v>
      </c>
      <c r="AK59" s="25" t="s">
        <v>711</v>
      </c>
      <c r="AN59" s="25" t="s">
        <v>9</v>
      </c>
      <c r="AO59" s="25" t="s">
        <v>676</v>
      </c>
      <c r="AP59" s="25" t="s">
        <v>9</v>
      </c>
      <c r="AQ59" s="25" t="s">
        <v>9</v>
      </c>
      <c r="AR59" s="25" t="s">
        <v>1058</v>
      </c>
      <c r="AS59" s="25" t="s">
        <v>1058</v>
      </c>
    </row>
    <row r="60" spans="1:46">
      <c r="A60" s="25">
        <v>1</v>
      </c>
      <c r="B60" s="25" t="str">
        <f>IF(A60="","",IFERROR(VLOOKUP(A60,Campaña!$A$2:$K$100000,2,0),"ID NO EXISTE"))</f>
        <v>Verano 2025 (1)</v>
      </c>
      <c r="C60" s="25">
        <v>6</v>
      </c>
      <c r="D60" s="86" t="str">
        <f>IF(C60="","",IFERROR(CONCATENATE(VLOOKUP(C60,EstacionReplica!$A$1:$W$100000,2,0)," - ",VLOOKUP(C60,EstacionReplica!$A$1:$W$100000,3,0)," - ",VLOOKUP(C60,EstacionReplica!$A$1:$W$100000,4,0)),"ID NO EXISTE"))</f>
        <v>ELROB06 - Área - 1</v>
      </c>
      <c r="E60" s="25">
        <v>2025</v>
      </c>
      <c r="F60" s="25">
        <v>2</v>
      </c>
      <c r="G60" s="25">
        <v>4</v>
      </c>
      <c r="H60" s="91">
        <v>0</v>
      </c>
      <c r="I60" s="25" t="s">
        <v>836</v>
      </c>
      <c r="J60" s="25">
        <v>1</v>
      </c>
      <c r="K60" s="25" t="s">
        <v>911</v>
      </c>
      <c r="L60" s="25" t="s">
        <v>1051</v>
      </c>
      <c r="O60" s="25" t="s">
        <v>655</v>
      </c>
      <c r="P60" s="25" t="s">
        <v>684</v>
      </c>
      <c r="Q60" s="25" t="s">
        <v>1060</v>
      </c>
      <c r="R60" s="25" t="s">
        <v>1061</v>
      </c>
      <c r="S60" s="25" t="s">
        <v>1168</v>
      </c>
      <c r="T60" s="25" t="s">
        <v>1169</v>
      </c>
      <c r="V60" s="25" t="s">
        <v>1170</v>
      </c>
      <c r="X60" s="25" t="s">
        <v>888</v>
      </c>
      <c r="Z60" s="25" t="s">
        <v>888</v>
      </c>
      <c r="AA60" s="25" t="s">
        <v>1057</v>
      </c>
      <c r="AB60" s="25" t="s">
        <v>678</v>
      </c>
      <c r="AC60" s="25" t="s">
        <v>679</v>
      </c>
      <c r="AD60" s="25">
        <v>1</v>
      </c>
      <c r="AE60" s="25" t="s">
        <v>997</v>
      </c>
      <c r="AF60" s="25">
        <v>-33.269393999999998</v>
      </c>
      <c r="AG60" s="25">
        <v>-70.907324000000003</v>
      </c>
      <c r="AH60" s="25" t="s">
        <v>9</v>
      </c>
      <c r="AI60" s="25" t="s">
        <v>805</v>
      </c>
      <c r="AJ60" s="25" t="s">
        <v>711</v>
      </c>
      <c r="AK60" s="25" t="s">
        <v>711</v>
      </c>
      <c r="AN60" s="25" t="s">
        <v>9</v>
      </c>
      <c r="AO60" s="25" t="s">
        <v>676</v>
      </c>
      <c r="AP60" s="25" t="s">
        <v>9</v>
      </c>
      <c r="AQ60" s="25" t="s">
        <v>9</v>
      </c>
      <c r="AR60" s="25" t="s">
        <v>1058</v>
      </c>
      <c r="AS60" s="25" t="s">
        <v>1058</v>
      </c>
    </row>
    <row r="61" spans="1:46">
      <c r="A61" s="25">
        <v>1</v>
      </c>
      <c r="B61" s="25" t="str">
        <f>IF(A61="","",IFERROR(VLOOKUP(A61,Campaña!$A$2:$K$100000,2,0),"ID NO EXISTE"))</f>
        <v>Verano 2025 (1)</v>
      </c>
      <c r="C61" s="25">
        <v>6</v>
      </c>
      <c r="D61" s="86" t="str">
        <f>IF(C61="","",IFERROR(CONCATENATE(VLOOKUP(C61,EstacionReplica!$A$1:$W$100000,2,0)," - ",VLOOKUP(C61,EstacionReplica!$A$1:$W$100000,3,0)," - ",VLOOKUP(C61,EstacionReplica!$A$1:$W$100000,4,0)),"ID NO EXISTE"))</f>
        <v>ELROB06 - Área - 1</v>
      </c>
      <c r="E61" s="25">
        <v>2025</v>
      </c>
      <c r="F61" s="25">
        <v>2</v>
      </c>
      <c r="G61" s="25">
        <v>4</v>
      </c>
      <c r="H61" s="91">
        <v>0</v>
      </c>
      <c r="I61" s="25" t="s">
        <v>836</v>
      </c>
      <c r="J61" s="25">
        <v>1</v>
      </c>
      <c r="K61" s="25" t="s">
        <v>911</v>
      </c>
      <c r="L61" s="25" t="s">
        <v>1051</v>
      </c>
      <c r="O61" s="25" t="s">
        <v>655</v>
      </c>
      <c r="P61" s="25" t="s">
        <v>684</v>
      </c>
      <c r="Q61" s="25" t="s">
        <v>1060</v>
      </c>
      <c r="R61" s="25" t="s">
        <v>1061</v>
      </c>
      <c r="S61" s="25" t="s">
        <v>1068</v>
      </c>
      <c r="T61" s="25" t="s">
        <v>1069</v>
      </c>
      <c r="X61" s="25" t="s">
        <v>888</v>
      </c>
      <c r="Z61" s="25" t="s">
        <v>888</v>
      </c>
      <c r="AA61" s="25" t="s">
        <v>1057</v>
      </c>
      <c r="AB61" s="25" t="s">
        <v>678</v>
      </c>
      <c r="AC61" s="25" t="s">
        <v>679</v>
      </c>
      <c r="AD61" s="25">
        <v>1</v>
      </c>
      <c r="AE61" s="25" t="s">
        <v>997</v>
      </c>
      <c r="AF61" s="25">
        <v>-33.269393999999998</v>
      </c>
      <c r="AG61" s="25">
        <v>-70.907324000000003</v>
      </c>
      <c r="AH61" s="25" t="s">
        <v>9</v>
      </c>
      <c r="AI61" s="25" t="s">
        <v>805</v>
      </c>
      <c r="AJ61" s="25" t="s">
        <v>711</v>
      </c>
      <c r="AK61" s="25" t="s">
        <v>711</v>
      </c>
      <c r="AN61" s="25" t="s">
        <v>9</v>
      </c>
      <c r="AO61" s="25" t="s">
        <v>676</v>
      </c>
      <c r="AP61" s="25" t="s">
        <v>9</v>
      </c>
      <c r="AQ61" s="25" t="s">
        <v>9</v>
      </c>
      <c r="AR61" s="25" t="s">
        <v>1058</v>
      </c>
      <c r="AS61" s="25" t="s">
        <v>1058</v>
      </c>
      <c r="AT61" s="17" t="s">
        <v>1449</v>
      </c>
    </row>
    <row r="62" spans="1:46">
      <c r="A62" s="25">
        <v>1</v>
      </c>
      <c r="B62" s="25" t="str">
        <f>IF(A62="","",IFERROR(VLOOKUP(A62,Campaña!$A$2:$K$100000,2,0),"ID NO EXISTE"))</f>
        <v>Verano 2025 (1)</v>
      </c>
      <c r="C62" s="25">
        <v>7</v>
      </c>
      <c r="D62" s="86" t="str">
        <f>IF(C62="","",IFERROR(CONCATENATE(VLOOKUP(C62,EstacionReplica!$A$1:$W$100000,2,0)," - ",VLOOKUP(C62,EstacionReplica!$A$1:$W$100000,3,0)," - ",VLOOKUP(C62,EstacionReplica!$A$1:$W$100000,4,0)),"ID NO EXISTE"))</f>
        <v>HUMBAT07 - Área - 1</v>
      </c>
      <c r="E62" s="25">
        <v>2025</v>
      </c>
      <c r="F62" s="25">
        <v>2</v>
      </c>
      <c r="G62" s="25">
        <v>4</v>
      </c>
      <c r="H62" s="91">
        <v>0</v>
      </c>
      <c r="I62" s="25" t="s">
        <v>921</v>
      </c>
      <c r="J62" s="25">
        <v>1</v>
      </c>
      <c r="K62" s="25" t="s">
        <v>911</v>
      </c>
      <c r="L62" s="25" t="s">
        <v>1051</v>
      </c>
      <c r="O62" s="25" t="s">
        <v>655</v>
      </c>
      <c r="P62" s="25" t="s">
        <v>684</v>
      </c>
      <c r="Q62" s="25" t="s">
        <v>1052</v>
      </c>
      <c r="R62" s="25" t="s">
        <v>1053</v>
      </c>
      <c r="S62" s="25" t="s">
        <v>1171</v>
      </c>
      <c r="T62" s="25" t="s">
        <v>1172</v>
      </c>
      <c r="V62" s="25" t="s">
        <v>1173</v>
      </c>
      <c r="X62" s="25" t="s">
        <v>888</v>
      </c>
      <c r="Z62" s="25" t="s">
        <v>888</v>
      </c>
      <c r="AA62" s="25" t="s">
        <v>1057</v>
      </c>
      <c r="AB62" s="25" t="s">
        <v>678</v>
      </c>
      <c r="AC62" s="25" t="s">
        <v>679</v>
      </c>
      <c r="AD62" s="25">
        <v>1</v>
      </c>
      <c r="AE62" s="25" t="s">
        <v>997</v>
      </c>
      <c r="AF62" s="25">
        <v>-33.250796000000001</v>
      </c>
      <c r="AG62" s="25">
        <v>-70.896917000000002</v>
      </c>
      <c r="AH62" s="25" t="s">
        <v>9</v>
      </c>
      <c r="AI62" s="25" t="s">
        <v>805</v>
      </c>
      <c r="AJ62" s="25" t="s">
        <v>711</v>
      </c>
      <c r="AK62" s="25" t="s">
        <v>711</v>
      </c>
      <c r="AN62" s="25" t="s">
        <v>9</v>
      </c>
      <c r="AO62" s="25" t="s">
        <v>676</v>
      </c>
      <c r="AP62" s="25" t="s">
        <v>9</v>
      </c>
      <c r="AQ62" s="25" t="s">
        <v>9</v>
      </c>
      <c r="AR62" s="25" t="s">
        <v>1077</v>
      </c>
      <c r="AS62" s="25" t="s">
        <v>1077</v>
      </c>
    </row>
    <row r="63" spans="1:46">
      <c r="A63" s="25">
        <v>1</v>
      </c>
      <c r="B63" s="25" t="str">
        <f>IF(A63="","",IFERROR(VLOOKUP(A63,Campaña!$A$2:$K$100000,2,0),"ID NO EXISTE"))</f>
        <v>Verano 2025 (1)</v>
      </c>
      <c r="C63" s="25">
        <v>7</v>
      </c>
      <c r="D63" s="86" t="str">
        <f>IF(C63="","",IFERROR(CONCATENATE(VLOOKUP(C63,EstacionReplica!$A$1:$W$100000,2,0)," - ",VLOOKUP(C63,EstacionReplica!$A$1:$W$100000,3,0)," - ",VLOOKUP(C63,EstacionReplica!$A$1:$W$100000,4,0)),"ID NO EXISTE"))</f>
        <v>HUMBAT07 - Área - 1</v>
      </c>
      <c r="E63" s="25">
        <v>2025</v>
      </c>
      <c r="F63" s="25">
        <v>2</v>
      </c>
      <c r="G63" s="25">
        <v>4</v>
      </c>
      <c r="H63" s="91">
        <v>0</v>
      </c>
      <c r="I63" s="25" t="s">
        <v>836</v>
      </c>
      <c r="J63" s="25">
        <v>1</v>
      </c>
      <c r="K63" s="25" t="s">
        <v>911</v>
      </c>
      <c r="L63" s="25" t="s">
        <v>1051</v>
      </c>
      <c r="O63" s="25" t="s">
        <v>655</v>
      </c>
      <c r="P63" s="25" t="s">
        <v>684</v>
      </c>
      <c r="Q63" s="25" t="s">
        <v>1052</v>
      </c>
      <c r="R63" s="25" t="s">
        <v>1053</v>
      </c>
      <c r="S63" s="25" t="s">
        <v>1054</v>
      </c>
      <c r="T63" s="25" t="s">
        <v>1055</v>
      </c>
      <c r="V63" s="25" t="s">
        <v>1056</v>
      </c>
      <c r="X63" s="25" t="s">
        <v>888</v>
      </c>
      <c r="Z63" s="25" t="s">
        <v>888</v>
      </c>
      <c r="AA63" s="25" t="s">
        <v>1057</v>
      </c>
      <c r="AB63" s="25" t="s">
        <v>678</v>
      </c>
      <c r="AC63" s="25" t="s">
        <v>679</v>
      </c>
      <c r="AD63" s="25">
        <v>2</v>
      </c>
      <c r="AE63" s="25" t="s">
        <v>997</v>
      </c>
      <c r="AF63" s="25">
        <v>-33.250796000000001</v>
      </c>
      <c r="AG63" s="25">
        <v>-70.896917000000002</v>
      </c>
      <c r="AH63" s="25" t="s">
        <v>9</v>
      </c>
      <c r="AI63" s="25" t="s">
        <v>805</v>
      </c>
      <c r="AJ63" s="25" t="s">
        <v>711</v>
      </c>
      <c r="AK63" s="25" t="s">
        <v>711</v>
      </c>
      <c r="AN63" s="25" t="s">
        <v>9</v>
      </c>
      <c r="AO63" s="25" t="s">
        <v>676</v>
      </c>
      <c r="AP63" s="25" t="s">
        <v>9</v>
      </c>
      <c r="AQ63" s="25" t="s">
        <v>9</v>
      </c>
      <c r="AR63" s="25" t="s">
        <v>1058</v>
      </c>
      <c r="AS63" s="25" t="s">
        <v>1058</v>
      </c>
    </row>
    <row r="64" spans="1:46">
      <c r="A64" s="25">
        <v>1</v>
      </c>
      <c r="B64" s="25" t="str">
        <f>IF(A64="","",IFERROR(VLOOKUP(A64,Campaña!$A$2:$K$100000,2,0),"ID NO EXISTE"))</f>
        <v>Verano 2025 (1)</v>
      </c>
      <c r="C64" s="25">
        <v>7</v>
      </c>
      <c r="D64" s="86" t="str">
        <f>IF(C64="","",IFERROR(CONCATENATE(VLOOKUP(C64,EstacionReplica!$A$1:$W$100000,2,0)," - ",VLOOKUP(C64,EstacionReplica!$A$1:$W$100000,3,0)," - ",VLOOKUP(C64,EstacionReplica!$A$1:$W$100000,4,0)),"ID NO EXISTE"))</f>
        <v>HUMBAT07 - Área - 1</v>
      </c>
      <c r="E64" s="25">
        <v>2025</v>
      </c>
      <c r="F64" s="25">
        <v>2</v>
      </c>
      <c r="G64" s="25">
        <v>4</v>
      </c>
      <c r="H64" s="91">
        <v>0</v>
      </c>
      <c r="I64" s="25" t="s">
        <v>921</v>
      </c>
      <c r="J64" s="25">
        <v>1</v>
      </c>
      <c r="K64" s="25" t="s">
        <v>911</v>
      </c>
      <c r="L64" s="25" t="s">
        <v>1051</v>
      </c>
      <c r="O64" s="25" t="s">
        <v>655</v>
      </c>
      <c r="P64" s="25" t="s">
        <v>684</v>
      </c>
      <c r="Q64" s="25" t="s">
        <v>1052</v>
      </c>
      <c r="R64" s="25" t="s">
        <v>1053</v>
      </c>
      <c r="S64" s="25" t="s">
        <v>1054</v>
      </c>
      <c r="T64" s="25" t="s">
        <v>1055</v>
      </c>
      <c r="V64" s="25" t="s">
        <v>1056</v>
      </c>
      <c r="X64" s="25" t="s">
        <v>888</v>
      </c>
      <c r="Z64" s="25" t="s">
        <v>888</v>
      </c>
      <c r="AA64" s="25" t="s">
        <v>1057</v>
      </c>
      <c r="AB64" s="25" t="s">
        <v>678</v>
      </c>
      <c r="AC64" s="25" t="s">
        <v>679</v>
      </c>
      <c r="AD64" s="25">
        <v>2</v>
      </c>
      <c r="AE64" s="25" t="s">
        <v>997</v>
      </c>
      <c r="AF64" s="25">
        <v>-33.250796000000001</v>
      </c>
      <c r="AG64" s="25">
        <v>-70.896917000000002</v>
      </c>
      <c r="AH64" s="25" t="s">
        <v>9</v>
      </c>
      <c r="AI64" s="25" t="s">
        <v>805</v>
      </c>
      <c r="AJ64" s="25" t="s">
        <v>711</v>
      </c>
      <c r="AK64" s="25" t="s">
        <v>711</v>
      </c>
      <c r="AN64" s="25" t="s">
        <v>9</v>
      </c>
      <c r="AO64" s="25" t="s">
        <v>676</v>
      </c>
      <c r="AP64" s="25" t="s">
        <v>9</v>
      </c>
      <c r="AQ64" s="25" t="s">
        <v>9</v>
      </c>
      <c r="AR64" s="25" t="s">
        <v>1058</v>
      </c>
      <c r="AS64" s="25" t="s">
        <v>1058</v>
      </c>
    </row>
    <row r="65" spans="1:46">
      <c r="A65" s="25">
        <v>1</v>
      </c>
      <c r="B65" s="25" t="str">
        <f>IF(A65="","",IFERROR(VLOOKUP(A65,Campaña!$A$2:$K$100000,2,0),"ID NO EXISTE"))</f>
        <v>Verano 2025 (1)</v>
      </c>
      <c r="C65" s="25">
        <v>7</v>
      </c>
      <c r="D65" s="86" t="str">
        <f>IF(C65="","",IFERROR(CONCATENATE(VLOOKUP(C65,EstacionReplica!$A$1:$W$100000,2,0)," - ",VLOOKUP(C65,EstacionReplica!$A$1:$W$100000,3,0)," - ",VLOOKUP(C65,EstacionReplica!$A$1:$W$100000,4,0)),"ID NO EXISTE"))</f>
        <v>HUMBAT07 - Área - 1</v>
      </c>
      <c r="E65" s="25">
        <v>2025</v>
      </c>
      <c r="F65" s="25">
        <v>2</v>
      </c>
      <c r="G65" s="25">
        <v>4</v>
      </c>
      <c r="H65" s="91">
        <v>0</v>
      </c>
      <c r="I65" s="25" t="s">
        <v>921</v>
      </c>
      <c r="J65" s="25">
        <v>1</v>
      </c>
      <c r="K65" s="25" t="s">
        <v>911</v>
      </c>
      <c r="L65" s="25" t="s">
        <v>1051</v>
      </c>
      <c r="O65" s="25" t="s">
        <v>655</v>
      </c>
      <c r="P65" s="25" t="s">
        <v>684</v>
      </c>
      <c r="Q65" s="25" t="s">
        <v>1060</v>
      </c>
      <c r="R65" s="25" t="s">
        <v>1075</v>
      </c>
      <c r="S65" s="25" t="s">
        <v>1174</v>
      </c>
      <c r="T65" s="25" t="s">
        <v>1175</v>
      </c>
      <c r="X65" s="25" t="s">
        <v>888</v>
      </c>
      <c r="Z65" s="25" t="s">
        <v>888</v>
      </c>
      <c r="AA65" s="25" t="s">
        <v>1057</v>
      </c>
      <c r="AB65" s="25" t="s">
        <v>678</v>
      </c>
      <c r="AC65" s="25" t="s">
        <v>679</v>
      </c>
      <c r="AD65" s="25">
        <v>1</v>
      </c>
      <c r="AE65" s="25" t="s">
        <v>997</v>
      </c>
      <c r="AF65" s="25">
        <v>-33.250796000000001</v>
      </c>
      <c r="AG65" s="25">
        <v>-70.896917000000002</v>
      </c>
      <c r="AH65" s="25" t="s">
        <v>9</v>
      </c>
      <c r="AI65" s="25" t="s">
        <v>805</v>
      </c>
      <c r="AJ65" s="25" t="s">
        <v>711</v>
      </c>
      <c r="AK65" s="25" t="s">
        <v>711</v>
      </c>
      <c r="AN65" s="25" t="s">
        <v>9</v>
      </c>
      <c r="AO65" s="25" t="s">
        <v>676</v>
      </c>
      <c r="AP65" s="25" t="s">
        <v>9</v>
      </c>
      <c r="AQ65" s="25" t="s">
        <v>9</v>
      </c>
      <c r="AR65" s="25" t="s">
        <v>1077</v>
      </c>
      <c r="AS65" s="25" t="s">
        <v>1077</v>
      </c>
      <c r="AT65" s="25" t="s">
        <v>1437</v>
      </c>
    </row>
    <row r="66" spans="1:46">
      <c r="A66" s="25">
        <v>1</v>
      </c>
      <c r="B66" s="25" t="str">
        <f>IF(A66="","",IFERROR(VLOOKUP(A66,Campaña!$A$2:$K$100000,2,0),"ID NO EXISTE"))</f>
        <v>Verano 2025 (1)</v>
      </c>
      <c r="C66" s="25">
        <v>7</v>
      </c>
      <c r="D66" s="86" t="str">
        <f>IF(C66="","",IFERROR(CONCATENATE(VLOOKUP(C66,EstacionReplica!$A$1:$W$100000,2,0)," - ",VLOOKUP(C66,EstacionReplica!$A$1:$W$100000,3,0)," - ",VLOOKUP(C66,EstacionReplica!$A$1:$W$100000,4,0)),"ID NO EXISTE"))</f>
        <v>HUMBAT07 - Área - 1</v>
      </c>
      <c r="E66" s="25">
        <v>2025</v>
      </c>
      <c r="F66" s="25">
        <v>2</v>
      </c>
      <c r="G66" s="25">
        <v>4</v>
      </c>
      <c r="H66" s="91">
        <v>0</v>
      </c>
      <c r="I66" s="25" t="s">
        <v>830</v>
      </c>
      <c r="J66" s="25">
        <v>1</v>
      </c>
      <c r="K66" s="25" t="s">
        <v>911</v>
      </c>
      <c r="L66" s="25" t="s">
        <v>1051</v>
      </c>
      <c r="O66" s="25" t="s">
        <v>655</v>
      </c>
      <c r="P66" s="25" t="s">
        <v>684</v>
      </c>
      <c r="Q66" s="25" t="s">
        <v>1060</v>
      </c>
      <c r="R66" s="25" t="s">
        <v>1075</v>
      </c>
      <c r="S66" s="25" t="s">
        <v>1154</v>
      </c>
      <c r="T66" s="25" t="s">
        <v>1176</v>
      </c>
      <c r="V66" s="25" t="s">
        <v>1177</v>
      </c>
      <c r="X66" s="25" t="s">
        <v>888</v>
      </c>
      <c r="Z66" s="25" t="s">
        <v>888</v>
      </c>
      <c r="AA66" s="25" t="s">
        <v>1057</v>
      </c>
      <c r="AB66" s="25" t="s">
        <v>678</v>
      </c>
      <c r="AC66" s="25" t="s">
        <v>679</v>
      </c>
      <c r="AD66" s="25">
        <v>1</v>
      </c>
      <c r="AE66" s="25" t="s">
        <v>997</v>
      </c>
      <c r="AF66" s="25">
        <v>-33.250796000000001</v>
      </c>
      <c r="AG66" s="25">
        <v>-70.896917000000002</v>
      </c>
      <c r="AH66" s="25" t="s">
        <v>9</v>
      </c>
      <c r="AI66" s="25" t="s">
        <v>805</v>
      </c>
      <c r="AJ66" s="25" t="s">
        <v>711</v>
      </c>
      <c r="AK66" s="25" t="s">
        <v>711</v>
      </c>
      <c r="AN66" s="25" t="s">
        <v>9</v>
      </c>
      <c r="AO66" s="25" t="s">
        <v>676</v>
      </c>
      <c r="AP66" s="25" t="s">
        <v>9</v>
      </c>
      <c r="AQ66" s="25" t="s">
        <v>9</v>
      </c>
      <c r="AR66" s="25" t="s">
        <v>1058</v>
      </c>
      <c r="AS66" s="25" t="s">
        <v>1058</v>
      </c>
    </row>
    <row r="67" spans="1:46">
      <c r="A67" s="25">
        <v>1</v>
      </c>
      <c r="B67" s="25" t="str">
        <f>IF(A67="","",IFERROR(VLOOKUP(A67,Campaña!$A$2:$K$100000,2,0),"ID NO EXISTE"))</f>
        <v>Verano 2025 (1)</v>
      </c>
      <c r="C67" s="25">
        <v>7</v>
      </c>
      <c r="D67" s="86" t="str">
        <f>IF(C67="","",IFERROR(CONCATENATE(VLOOKUP(C67,EstacionReplica!$A$1:$W$100000,2,0)," - ",VLOOKUP(C67,EstacionReplica!$A$1:$W$100000,3,0)," - ",VLOOKUP(C67,EstacionReplica!$A$1:$W$100000,4,0)),"ID NO EXISTE"))</f>
        <v>HUMBAT07 - Área - 1</v>
      </c>
      <c r="E67" s="25">
        <v>2025</v>
      </c>
      <c r="F67" s="25">
        <v>2</v>
      </c>
      <c r="G67" s="25">
        <v>4</v>
      </c>
      <c r="H67" s="91">
        <v>0</v>
      </c>
      <c r="I67" s="25" t="s">
        <v>830</v>
      </c>
      <c r="J67" s="25">
        <v>1</v>
      </c>
      <c r="K67" s="25" t="s">
        <v>911</v>
      </c>
      <c r="L67" s="25" t="s">
        <v>1051</v>
      </c>
      <c r="O67" s="25" t="s">
        <v>655</v>
      </c>
      <c r="P67" s="25" t="s">
        <v>684</v>
      </c>
      <c r="Q67" s="25" t="s">
        <v>1060</v>
      </c>
      <c r="R67" s="25" t="s">
        <v>1075</v>
      </c>
      <c r="S67" s="25" t="s">
        <v>1154</v>
      </c>
      <c r="T67" s="25" t="s">
        <v>1155</v>
      </c>
      <c r="X67" s="25" t="s">
        <v>888</v>
      </c>
      <c r="Z67" s="25" t="s">
        <v>888</v>
      </c>
      <c r="AA67" s="25" t="s">
        <v>1057</v>
      </c>
      <c r="AB67" s="25" t="s">
        <v>678</v>
      </c>
      <c r="AC67" s="25" t="s">
        <v>679</v>
      </c>
      <c r="AD67" s="25">
        <v>1</v>
      </c>
      <c r="AE67" s="25" t="s">
        <v>997</v>
      </c>
      <c r="AF67" s="25">
        <v>-33.250796000000001</v>
      </c>
      <c r="AG67" s="25">
        <v>-70.896917000000002</v>
      </c>
      <c r="AH67" s="25" t="s">
        <v>9</v>
      </c>
      <c r="AI67" s="25" t="s">
        <v>805</v>
      </c>
      <c r="AJ67" s="25" t="s">
        <v>711</v>
      </c>
      <c r="AK67" s="25" t="s">
        <v>711</v>
      </c>
      <c r="AN67" s="25" t="s">
        <v>9</v>
      </c>
      <c r="AO67" s="25" t="s">
        <v>676</v>
      </c>
      <c r="AP67" s="25" t="s">
        <v>9</v>
      </c>
      <c r="AQ67" s="25" t="s">
        <v>9</v>
      </c>
      <c r="AR67" s="25" t="s">
        <v>1058</v>
      </c>
      <c r="AS67" s="25" t="s">
        <v>1058</v>
      </c>
      <c r="AT67" s="25" t="s">
        <v>1437</v>
      </c>
    </row>
    <row r="68" spans="1:46">
      <c r="A68" s="25">
        <v>1</v>
      </c>
      <c r="B68" s="25" t="str">
        <f>IF(A68="","",IFERROR(VLOOKUP(A68,Campaña!$A$2:$K$100000,2,0),"ID NO EXISTE"))</f>
        <v>Verano 2025 (1)</v>
      </c>
      <c r="C68" s="25">
        <v>7</v>
      </c>
      <c r="D68" s="86" t="str">
        <f>IF(C68="","",IFERROR(CONCATENATE(VLOOKUP(C68,EstacionReplica!$A$1:$W$100000,2,0)," - ",VLOOKUP(C68,EstacionReplica!$A$1:$W$100000,3,0)," - ",VLOOKUP(C68,EstacionReplica!$A$1:$W$100000,4,0)),"ID NO EXISTE"))</f>
        <v>HUMBAT07 - Área - 1</v>
      </c>
      <c r="E68" s="25">
        <v>2025</v>
      </c>
      <c r="F68" s="25">
        <v>2</v>
      </c>
      <c r="G68" s="25">
        <v>4</v>
      </c>
      <c r="H68" s="91">
        <v>0</v>
      </c>
      <c r="I68" s="25" t="s">
        <v>830</v>
      </c>
      <c r="J68" s="25">
        <v>1</v>
      </c>
      <c r="K68" s="25" t="s">
        <v>911</v>
      </c>
      <c r="L68" s="25" t="s">
        <v>1051</v>
      </c>
      <c r="O68" s="25" t="s">
        <v>655</v>
      </c>
      <c r="P68" s="25" t="s">
        <v>684</v>
      </c>
      <c r="Q68" s="25" t="s">
        <v>1060</v>
      </c>
      <c r="R68" s="25" t="s">
        <v>1081</v>
      </c>
      <c r="S68" s="25" t="s">
        <v>1082</v>
      </c>
      <c r="T68" s="25" t="s">
        <v>1083</v>
      </c>
      <c r="X68" s="25" t="s">
        <v>888</v>
      </c>
      <c r="Z68" s="25" t="s">
        <v>888</v>
      </c>
      <c r="AA68" s="25" t="s">
        <v>1057</v>
      </c>
      <c r="AB68" s="25" t="s">
        <v>678</v>
      </c>
      <c r="AC68" s="25" t="s">
        <v>679</v>
      </c>
      <c r="AD68" s="25">
        <v>1</v>
      </c>
      <c r="AE68" s="25" t="s">
        <v>997</v>
      </c>
      <c r="AF68" s="25">
        <v>-33.250796000000001</v>
      </c>
      <c r="AG68" s="25">
        <v>-70.896917000000002</v>
      </c>
      <c r="AH68" s="25" t="s">
        <v>9</v>
      </c>
      <c r="AI68" s="25" t="s">
        <v>805</v>
      </c>
      <c r="AJ68" s="25" t="s">
        <v>711</v>
      </c>
      <c r="AK68" s="25" t="s">
        <v>711</v>
      </c>
      <c r="AN68" s="25" t="s">
        <v>9</v>
      </c>
      <c r="AO68" s="25" t="s">
        <v>676</v>
      </c>
      <c r="AP68" s="25" t="s">
        <v>9</v>
      </c>
      <c r="AQ68" s="25" t="s">
        <v>9</v>
      </c>
      <c r="AR68" s="25" t="s">
        <v>1058</v>
      </c>
      <c r="AS68" s="25" t="s">
        <v>1058</v>
      </c>
      <c r="AT68" s="25" t="s">
        <v>1437</v>
      </c>
    </row>
    <row r="69" spans="1:46">
      <c r="A69" s="25">
        <v>1</v>
      </c>
      <c r="B69" s="25" t="str">
        <f>IF(A69="","",IFERROR(VLOOKUP(A69,Campaña!$A$2:$K$100000,2,0),"ID NO EXISTE"))</f>
        <v>Verano 2025 (1)</v>
      </c>
      <c r="C69" s="25">
        <v>7</v>
      </c>
      <c r="D69" s="86" t="str">
        <f>IF(C69="","",IFERROR(CONCATENATE(VLOOKUP(C69,EstacionReplica!$A$1:$W$100000,2,0)," - ",VLOOKUP(C69,EstacionReplica!$A$1:$W$100000,3,0)," - ",VLOOKUP(C69,EstacionReplica!$A$1:$W$100000,4,0)),"ID NO EXISTE"))</f>
        <v>HUMBAT07 - Área - 1</v>
      </c>
      <c r="E69" s="25">
        <v>2025</v>
      </c>
      <c r="F69" s="25">
        <v>2</v>
      </c>
      <c r="G69" s="25">
        <v>4</v>
      </c>
      <c r="H69" s="91">
        <v>0</v>
      </c>
      <c r="I69" s="25" t="s">
        <v>921</v>
      </c>
      <c r="J69" s="25">
        <v>1</v>
      </c>
      <c r="K69" s="25" t="s">
        <v>911</v>
      </c>
      <c r="L69" s="25" t="s">
        <v>1051</v>
      </c>
      <c r="O69" s="25" t="s">
        <v>655</v>
      </c>
      <c r="P69" s="25" t="s">
        <v>684</v>
      </c>
      <c r="Q69" s="25" t="s">
        <v>1060</v>
      </c>
      <c r="R69" s="25" t="s">
        <v>1081</v>
      </c>
      <c r="S69" s="25" t="s">
        <v>1133</v>
      </c>
      <c r="T69" s="25" t="s">
        <v>1134</v>
      </c>
      <c r="X69" s="25" t="s">
        <v>888</v>
      </c>
      <c r="Z69" s="25" t="s">
        <v>888</v>
      </c>
      <c r="AA69" s="25" t="s">
        <v>1057</v>
      </c>
      <c r="AB69" s="25" t="s">
        <v>678</v>
      </c>
      <c r="AC69" s="25" t="s">
        <v>679</v>
      </c>
      <c r="AD69" s="25">
        <v>2</v>
      </c>
      <c r="AE69" s="25" t="s">
        <v>997</v>
      </c>
      <c r="AF69" s="25">
        <v>-33.250796000000001</v>
      </c>
      <c r="AG69" s="25">
        <v>-70.896917000000002</v>
      </c>
      <c r="AH69" s="25" t="s">
        <v>9</v>
      </c>
      <c r="AI69" s="25" t="s">
        <v>805</v>
      </c>
      <c r="AJ69" s="25" t="s">
        <v>711</v>
      </c>
      <c r="AK69" s="25" t="s">
        <v>711</v>
      </c>
      <c r="AN69" s="25" t="s">
        <v>9</v>
      </c>
      <c r="AO69" s="25" t="s">
        <v>676</v>
      </c>
      <c r="AP69" s="25" t="s">
        <v>9</v>
      </c>
      <c r="AQ69" s="25" t="s">
        <v>9</v>
      </c>
      <c r="AR69" s="25" t="s">
        <v>1058</v>
      </c>
      <c r="AS69" s="25" t="s">
        <v>1058</v>
      </c>
      <c r="AT69" s="25" t="s">
        <v>1437</v>
      </c>
    </row>
    <row r="70" spans="1:46">
      <c r="A70" s="25">
        <v>1</v>
      </c>
      <c r="B70" s="25" t="str">
        <f>IF(A70="","",IFERROR(VLOOKUP(A70,Campaña!$A$2:$K$100000,2,0),"ID NO EXISTE"))</f>
        <v>Verano 2025 (1)</v>
      </c>
      <c r="C70" s="25">
        <v>7</v>
      </c>
      <c r="D70" s="86" t="str">
        <f>IF(C70="","",IFERROR(CONCATENATE(VLOOKUP(C70,EstacionReplica!$A$1:$W$100000,2,0)," - ",VLOOKUP(C70,EstacionReplica!$A$1:$W$100000,3,0)," - ",VLOOKUP(C70,EstacionReplica!$A$1:$W$100000,4,0)),"ID NO EXISTE"))</f>
        <v>HUMBAT07 - Área - 1</v>
      </c>
      <c r="E70" s="25">
        <v>2025</v>
      </c>
      <c r="F70" s="25">
        <v>2</v>
      </c>
      <c r="G70" s="25">
        <v>4</v>
      </c>
      <c r="H70" s="91">
        <v>0</v>
      </c>
      <c r="I70" s="25" t="s">
        <v>836</v>
      </c>
      <c r="J70" s="25">
        <v>1</v>
      </c>
      <c r="K70" s="25" t="s">
        <v>911</v>
      </c>
      <c r="L70" s="25" t="s">
        <v>1051</v>
      </c>
      <c r="O70" s="25" t="s">
        <v>655</v>
      </c>
      <c r="P70" s="25" t="s">
        <v>684</v>
      </c>
      <c r="Q70" s="25" t="s">
        <v>1060</v>
      </c>
      <c r="R70" s="25" t="s">
        <v>1081</v>
      </c>
      <c r="S70" s="25" t="s">
        <v>1084</v>
      </c>
      <c r="T70" s="25" t="s">
        <v>1085</v>
      </c>
      <c r="V70" s="25" t="s">
        <v>1086</v>
      </c>
      <c r="X70" s="25" t="s">
        <v>888</v>
      </c>
      <c r="Z70" s="25" t="s">
        <v>888</v>
      </c>
      <c r="AA70" s="25" t="s">
        <v>1057</v>
      </c>
      <c r="AB70" s="25" t="s">
        <v>678</v>
      </c>
      <c r="AC70" s="25" t="s">
        <v>679</v>
      </c>
      <c r="AD70" s="25">
        <v>1</v>
      </c>
      <c r="AE70" s="25" t="s">
        <v>997</v>
      </c>
      <c r="AF70" s="25">
        <v>-33.250796000000001</v>
      </c>
      <c r="AG70" s="25">
        <v>-70.896917000000002</v>
      </c>
      <c r="AH70" s="25" t="s">
        <v>9</v>
      </c>
      <c r="AI70" s="25" t="s">
        <v>805</v>
      </c>
      <c r="AJ70" s="25" t="s">
        <v>711</v>
      </c>
      <c r="AK70" s="25" t="s">
        <v>711</v>
      </c>
      <c r="AN70" s="25" t="s">
        <v>9</v>
      </c>
      <c r="AO70" s="25" t="s">
        <v>676</v>
      </c>
      <c r="AP70" s="25" t="s">
        <v>9</v>
      </c>
      <c r="AQ70" s="25" t="s">
        <v>9</v>
      </c>
      <c r="AR70" s="25" t="s">
        <v>1058</v>
      </c>
      <c r="AS70" s="25" t="s">
        <v>1058</v>
      </c>
    </row>
    <row r="71" spans="1:46">
      <c r="A71" s="25">
        <v>1</v>
      </c>
      <c r="B71" s="25" t="str">
        <f>IF(A71="","",IFERROR(VLOOKUP(A71,Campaña!$A$2:$K$100000,2,0),"ID NO EXISTE"))</f>
        <v>Verano 2025 (1)</v>
      </c>
      <c r="C71" s="25">
        <v>7</v>
      </c>
      <c r="D71" s="86" t="str">
        <f>IF(C71="","",IFERROR(CONCATENATE(VLOOKUP(C71,EstacionReplica!$A$1:$W$100000,2,0)," - ",VLOOKUP(C71,EstacionReplica!$A$1:$W$100000,3,0)," - ",VLOOKUP(C71,EstacionReplica!$A$1:$W$100000,4,0)),"ID NO EXISTE"))</f>
        <v>HUMBAT07 - Área - 1</v>
      </c>
      <c r="E71" s="25">
        <v>2025</v>
      </c>
      <c r="F71" s="25">
        <v>2</v>
      </c>
      <c r="G71" s="25">
        <v>4</v>
      </c>
      <c r="H71" s="91">
        <v>0</v>
      </c>
      <c r="I71" s="25" t="s">
        <v>921</v>
      </c>
      <c r="J71" s="25">
        <v>1</v>
      </c>
      <c r="K71" s="25" t="s">
        <v>911</v>
      </c>
      <c r="L71" s="25" t="s">
        <v>1051</v>
      </c>
      <c r="O71" s="25" t="s">
        <v>655</v>
      </c>
      <c r="P71" s="25" t="s">
        <v>684</v>
      </c>
      <c r="Q71" s="25" t="s">
        <v>1060</v>
      </c>
      <c r="R71" s="25" t="s">
        <v>1081</v>
      </c>
      <c r="S71" s="25" t="s">
        <v>1137</v>
      </c>
      <c r="T71" s="25" t="s">
        <v>1138</v>
      </c>
      <c r="V71" s="25" t="s">
        <v>1139</v>
      </c>
      <c r="X71" s="25" t="s">
        <v>888</v>
      </c>
      <c r="Z71" s="25" t="s">
        <v>888</v>
      </c>
      <c r="AA71" s="25" t="s">
        <v>1057</v>
      </c>
      <c r="AB71" s="25" t="s">
        <v>678</v>
      </c>
      <c r="AC71" s="25" t="s">
        <v>679</v>
      </c>
      <c r="AD71" s="25">
        <v>11</v>
      </c>
      <c r="AE71" s="25" t="s">
        <v>997</v>
      </c>
      <c r="AF71" s="25">
        <v>-33.250796000000001</v>
      </c>
      <c r="AG71" s="25">
        <v>-70.896917000000002</v>
      </c>
      <c r="AH71" s="25" t="s">
        <v>9</v>
      </c>
      <c r="AI71" s="25" t="s">
        <v>805</v>
      </c>
      <c r="AJ71" s="25" t="s">
        <v>711</v>
      </c>
      <c r="AK71" s="25" t="s">
        <v>711</v>
      </c>
      <c r="AN71" s="25" t="s">
        <v>9</v>
      </c>
      <c r="AO71" s="25" t="s">
        <v>676</v>
      </c>
      <c r="AP71" s="25" t="s">
        <v>9</v>
      </c>
      <c r="AQ71" s="25" t="s">
        <v>9</v>
      </c>
      <c r="AR71" s="25" t="s">
        <v>1058</v>
      </c>
      <c r="AS71" s="25" t="s">
        <v>1058</v>
      </c>
    </row>
    <row r="72" spans="1:46">
      <c r="A72" s="25">
        <v>1</v>
      </c>
      <c r="B72" s="25" t="str">
        <f>IF(A72="","",IFERROR(VLOOKUP(A72,Campaña!$A$2:$K$100000,2,0),"ID NO EXISTE"))</f>
        <v>Verano 2025 (1)</v>
      </c>
      <c r="C72" s="25">
        <v>7</v>
      </c>
      <c r="D72" s="86" t="str">
        <f>IF(C72="","",IFERROR(CONCATENATE(VLOOKUP(C72,EstacionReplica!$A$1:$W$100000,2,0)," - ",VLOOKUP(C72,EstacionReplica!$A$1:$W$100000,3,0)," - ",VLOOKUP(C72,EstacionReplica!$A$1:$W$100000,4,0)),"ID NO EXISTE"))</f>
        <v>HUMBAT07 - Área - 1</v>
      </c>
      <c r="E72" s="25">
        <v>2025</v>
      </c>
      <c r="F72" s="25">
        <v>2</v>
      </c>
      <c r="G72" s="25">
        <v>4</v>
      </c>
      <c r="H72" s="91">
        <v>0</v>
      </c>
      <c r="I72" s="25" t="s">
        <v>836</v>
      </c>
      <c r="J72" s="25">
        <v>1</v>
      </c>
      <c r="K72" s="25" t="s">
        <v>911</v>
      </c>
      <c r="L72" s="25" t="s">
        <v>1051</v>
      </c>
      <c r="O72" s="25" t="s">
        <v>655</v>
      </c>
      <c r="P72" s="25" t="s">
        <v>684</v>
      </c>
      <c r="Q72" s="25" t="s">
        <v>1060</v>
      </c>
      <c r="R72" s="25" t="s">
        <v>1087</v>
      </c>
      <c r="S72" s="25" t="s">
        <v>1095</v>
      </c>
      <c r="T72" s="25" t="s">
        <v>1096</v>
      </c>
      <c r="V72" s="25" t="s">
        <v>1097</v>
      </c>
      <c r="X72" s="25" t="s">
        <v>888</v>
      </c>
      <c r="Z72" s="25" t="s">
        <v>888</v>
      </c>
      <c r="AA72" s="25" t="s">
        <v>1057</v>
      </c>
      <c r="AB72" s="25" t="s">
        <v>678</v>
      </c>
      <c r="AC72" s="25" t="s">
        <v>679</v>
      </c>
      <c r="AD72" s="25">
        <v>1</v>
      </c>
      <c r="AE72" s="25" t="s">
        <v>997</v>
      </c>
      <c r="AF72" s="25">
        <v>-33.250796000000001</v>
      </c>
      <c r="AG72" s="25">
        <v>-70.896917000000002</v>
      </c>
      <c r="AH72" s="25" t="s">
        <v>9</v>
      </c>
      <c r="AI72" s="25" t="s">
        <v>805</v>
      </c>
      <c r="AJ72" s="25" t="s">
        <v>711</v>
      </c>
      <c r="AK72" s="25" t="s">
        <v>711</v>
      </c>
      <c r="AN72" s="25" t="s">
        <v>9</v>
      </c>
      <c r="AO72" s="25" t="s">
        <v>676</v>
      </c>
      <c r="AP72" s="25" t="s">
        <v>9</v>
      </c>
      <c r="AQ72" s="25" t="s">
        <v>9</v>
      </c>
      <c r="AR72" s="25" t="s">
        <v>1058</v>
      </c>
      <c r="AS72" s="25" t="s">
        <v>1058</v>
      </c>
    </row>
    <row r="73" spans="1:46">
      <c r="A73" s="25">
        <v>1</v>
      </c>
      <c r="B73" s="25" t="str">
        <f>IF(A73="","",IFERROR(VLOOKUP(A73,Campaña!$A$2:$K$100000,2,0),"ID NO EXISTE"))</f>
        <v>Verano 2025 (1)</v>
      </c>
      <c r="C73" s="25">
        <v>7</v>
      </c>
      <c r="D73" s="86" t="str">
        <f>IF(C73="","",IFERROR(CONCATENATE(VLOOKUP(C73,EstacionReplica!$A$1:$W$100000,2,0)," - ",VLOOKUP(C73,EstacionReplica!$A$1:$W$100000,3,0)," - ",VLOOKUP(C73,EstacionReplica!$A$1:$W$100000,4,0)),"ID NO EXISTE"))</f>
        <v>HUMBAT07 - Área - 1</v>
      </c>
      <c r="E73" s="25">
        <v>2025</v>
      </c>
      <c r="F73" s="25">
        <v>2</v>
      </c>
      <c r="G73" s="25">
        <v>4</v>
      </c>
      <c r="H73" s="91">
        <v>0</v>
      </c>
      <c r="I73" s="25" t="s">
        <v>836</v>
      </c>
      <c r="J73" s="25">
        <v>1</v>
      </c>
      <c r="K73" s="25" t="s">
        <v>911</v>
      </c>
      <c r="L73" s="25" t="s">
        <v>1051</v>
      </c>
      <c r="O73" s="25" t="s">
        <v>655</v>
      </c>
      <c r="P73" s="25" t="s">
        <v>684</v>
      </c>
      <c r="Q73" s="25" t="s">
        <v>1060</v>
      </c>
      <c r="R73" s="25" t="s">
        <v>1087</v>
      </c>
      <c r="S73" s="25" t="s">
        <v>1095</v>
      </c>
      <c r="T73" s="25" t="s">
        <v>1098</v>
      </c>
      <c r="V73" s="25" t="s">
        <v>1099</v>
      </c>
      <c r="X73" s="25" t="s">
        <v>888</v>
      </c>
      <c r="Z73" s="25" t="s">
        <v>888</v>
      </c>
      <c r="AA73" s="25" t="s">
        <v>1057</v>
      </c>
      <c r="AB73" s="25" t="s">
        <v>678</v>
      </c>
      <c r="AC73" s="25" t="s">
        <v>679</v>
      </c>
      <c r="AD73" s="25">
        <v>4</v>
      </c>
      <c r="AE73" s="25" t="s">
        <v>997</v>
      </c>
      <c r="AF73" s="25">
        <v>-33.250796000000001</v>
      </c>
      <c r="AG73" s="25">
        <v>-70.896917000000002</v>
      </c>
      <c r="AH73" s="25" t="s">
        <v>9</v>
      </c>
      <c r="AI73" s="25" t="s">
        <v>805</v>
      </c>
      <c r="AJ73" s="25" t="s">
        <v>711</v>
      </c>
      <c r="AK73" s="25" t="s">
        <v>711</v>
      </c>
      <c r="AN73" s="25" t="s">
        <v>9</v>
      </c>
      <c r="AO73" s="25" t="s">
        <v>676</v>
      </c>
      <c r="AP73" s="25" t="s">
        <v>9</v>
      </c>
      <c r="AQ73" s="25" t="s">
        <v>9</v>
      </c>
      <c r="AR73" s="25" t="s">
        <v>1058</v>
      </c>
      <c r="AS73" s="25" t="s">
        <v>1058</v>
      </c>
    </row>
    <row r="74" spans="1:46">
      <c r="A74" s="25">
        <v>1</v>
      </c>
      <c r="B74" s="25" t="str">
        <f>IF(A74="","",IFERROR(VLOOKUP(A74,Campaña!$A$2:$K$100000,2,0),"ID NO EXISTE"))</f>
        <v>Verano 2025 (1)</v>
      </c>
      <c r="C74" s="25">
        <v>7</v>
      </c>
      <c r="D74" s="86" t="str">
        <f>IF(C74="","",IFERROR(CONCATENATE(VLOOKUP(C74,EstacionReplica!$A$1:$W$100000,2,0)," - ",VLOOKUP(C74,EstacionReplica!$A$1:$W$100000,3,0)," - ",VLOOKUP(C74,EstacionReplica!$A$1:$W$100000,4,0)),"ID NO EXISTE"))</f>
        <v>HUMBAT07 - Área - 1</v>
      </c>
      <c r="E74" s="25">
        <v>2025</v>
      </c>
      <c r="F74" s="25">
        <v>2</v>
      </c>
      <c r="G74" s="25">
        <v>4</v>
      </c>
      <c r="H74" s="91">
        <v>0</v>
      </c>
      <c r="I74" s="25" t="s">
        <v>830</v>
      </c>
      <c r="J74" s="25">
        <v>1</v>
      </c>
      <c r="K74" s="25" t="s">
        <v>911</v>
      </c>
      <c r="L74" s="25" t="s">
        <v>1051</v>
      </c>
      <c r="O74" s="25" t="s">
        <v>655</v>
      </c>
      <c r="P74" s="25" t="s">
        <v>684</v>
      </c>
      <c r="Q74" s="25" t="s">
        <v>1060</v>
      </c>
      <c r="R74" s="25" t="s">
        <v>1103</v>
      </c>
      <c r="S74" s="25" t="s">
        <v>1104</v>
      </c>
      <c r="T74" s="25" t="s">
        <v>1105</v>
      </c>
      <c r="V74" s="25" t="s">
        <v>1106</v>
      </c>
      <c r="X74" s="25" t="s">
        <v>888</v>
      </c>
      <c r="Z74" s="25" t="s">
        <v>888</v>
      </c>
      <c r="AA74" s="25" t="s">
        <v>1057</v>
      </c>
      <c r="AB74" s="25" t="s">
        <v>678</v>
      </c>
      <c r="AC74" s="25" t="s">
        <v>679</v>
      </c>
      <c r="AD74" s="25">
        <v>4</v>
      </c>
      <c r="AE74" s="25" t="s">
        <v>997</v>
      </c>
      <c r="AF74" s="25">
        <v>-33.250796000000001</v>
      </c>
      <c r="AG74" s="25">
        <v>-70.896917000000002</v>
      </c>
      <c r="AH74" s="25" t="s">
        <v>9</v>
      </c>
      <c r="AI74" s="25" t="s">
        <v>805</v>
      </c>
      <c r="AJ74" s="25" t="s">
        <v>711</v>
      </c>
      <c r="AK74" s="25" t="s">
        <v>711</v>
      </c>
      <c r="AN74" s="25" t="s">
        <v>9</v>
      </c>
      <c r="AO74" s="25" t="s">
        <v>676</v>
      </c>
      <c r="AP74" s="25" t="s">
        <v>9</v>
      </c>
      <c r="AQ74" s="25" t="s">
        <v>9</v>
      </c>
      <c r="AR74" s="25" t="s">
        <v>1058</v>
      </c>
      <c r="AS74" s="25" t="s">
        <v>1058</v>
      </c>
    </row>
    <row r="75" spans="1:46">
      <c r="A75" s="25">
        <v>1</v>
      </c>
      <c r="B75" s="25" t="str">
        <f>IF(A75="","",IFERROR(VLOOKUP(A75,Campaña!$A$2:$K$100000,2,0),"ID NO EXISTE"))</f>
        <v>Verano 2025 (1)</v>
      </c>
      <c r="C75" s="25">
        <v>14</v>
      </c>
      <c r="D75" s="86" t="str">
        <f>IF(C75="","",IFERROR(CONCATENATE(VLOOKUP(C75,EstacionReplica!$A$1:$W$100000,2,0)," - ",VLOOKUP(C75,EstacionReplica!$A$1:$W$100000,3,0)," - ",VLOOKUP(C75,EstacionReplica!$A$1:$W$100000,4,0)),"ID NO EXISTE"))</f>
        <v>ELROB14 - Área - 1</v>
      </c>
      <c r="E75" s="25">
        <v>2025</v>
      </c>
      <c r="F75" s="25">
        <v>2</v>
      </c>
      <c r="G75" s="25">
        <v>4</v>
      </c>
      <c r="H75" s="91">
        <v>0</v>
      </c>
      <c r="I75" s="25" t="s">
        <v>921</v>
      </c>
      <c r="J75" s="25">
        <v>1</v>
      </c>
      <c r="K75" s="25" t="s">
        <v>911</v>
      </c>
      <c r="L75" s="25" t="s">
        <v>1051</v>
      </c>
      <c r="O75" s="25" t="s">
        <v>655</v>
      </c>
      <c r="P75" s="25" t="s">
        <v>684</v>
      </c>
      <c r="Q75" s="25" t="s">
        <v>1052</v>
      </c>
      <c r="R75" s="25" t="s">
        <v>1053</v>
      </c>
      <c r="S75" s="25" t="s">
        <v>1171</v>
      </c>
      <c r="T75" s="25" t="s">
        <v>1172</v>
      </c>
      <c r="V75" s="25" t="s">
        <v>1173</v>
      </c>
      <c r="X75" s="25" t="s">
        <v>888</v>
      </c>
      <c r="Z75" s="25" t="s">
        <v>888</v>
      </c>
      <c r="AA75" s="25" t="s">
        <v>1057</v>
      </c>
      <c r="AB75" s="25" t="s">
        <v>678</v>
      </c>
      <c r="AC75" s="25" t="s">
        <v>679</v>
      </c>
      <c r="AD75" s="25">
        <v>1</v>
      </c>
      <c r="AE75" s="25" t="s">
        <v>997</v>
      </c>
      <c r="AF75" s="25">
        <v>-32.980615</v>
      </c>
      <c r="AG75" s="25">
        <v>-70.852136000000002</v>
      </c>
      <c r="AH75" s="25" t="s">
        <v>9</v>
      </c>
      <c r="AI75" s="25" t="s">
        <v>805</v>
      </c>
      <c r="AJ75" s="25" t="s">
        <v>711</v>
      </c>
      <c r="AK75" s="25" t="s">
        <v>711</v>
      </c>
      <c r="AN75" s="25" t="s">
        <v>9</v>
      </c>
      <c r="AO75" s="25" t="s">
        <v>676</v>
      </c>
      <c r="AP75" s="25" t="s">
        <v>9</v>
      </c>
      <c r="AQ75" s="25" t="s">
        <v>9</v>
      </c>
      <c r="AR75" s="25" t="s">
        <v>1077</v>
      </c>
      <c r="AS75" s="25" t="s">
        <v>1077</v>
      </c>
    </row>
    <row r="76" spans="1:46">
      <c r="A76" s="25">
        <v>1</v>
      </c>
      <c r="B76" s="25" t="str">
        <f>IF(A76="","",IFERROR(VLOOKUP(A76,Campaña!$A$2:$K$100000,2,0),"ID NO EXISTE"))</f>
        <v>Verano 2025 (1)</v>
      </c>
      <c r="C76" s="25">
        <v>14</v>
      </c>
      <c r="D76" s="86" t="str">
        <f>IF(C76="","",IFERROR(CONCATENATE(VLOOKUP(C76,EstacionReplica!$A$1:$W$100000,2,0)," - ",VLOOKUP(C76,EstacionReplica!$A$1:$W$100000,3,0)," - ",VLOOKUP(C76,EstacionReplica!$A$1:$W$100000,4,0)),"ID NO EXISTE"))</f>
        <v>ELROB14 - Área - 1</v>
      </c>
      <c r="E76" s="25">
        <v>2025</v>
      </c>
      <c r="F76" s="25">
        <v>2</v>
      </c>
      <c r="G76" s="25">
        <v>4</v>
      </c>
      <c r="H76" s="91">
        <v>0</v>
      </c>
      <c r="I76" s="25" t="s">
        <v>921</v>
      </c>
      <c r="J76" s="25">
        <v>1</v>
      </c>
      <c r="K76" s="25" t="s">
        <v>911</v>
      </c>
      <c r="L76" s="25" t="s">
        <v>1051</v>
      </c>
      <c r="O76" s="25" t="s">
        <v>655</v>
      </c>
      <c r="P76" s="25" t="s">
        <v>684</v>
      </c>
      <c r="Q76" s="25" t="s">
        <v>1052</v>
      </c>
      <c r="R76" s="25" t="s">
        <v>1053</v>
      </c>
      <c r="S76" s="25" t="s">
        <v>1054</v>
      </c>
      <c r="T76" s="25" t="s">
        <v>1055</v>
      </c>
      <c r="V76" s="25" t="s">
        <v>1056</v>
      </c>
      <c r="X76" s="25" t="s">
        <v>888</v>
      </c>
      <c r="Z76" s="25" t="s">
        <v>888</v>
      </c>
      <c r="AA76" s="25" t="s">
        <v>1057</v>
      </c>
      <c r="AB76" s="25" t="s">
        <v>678</v>
      </c>
      <c r="AC76" s="25" t="s">
        <v>679</v>
      </c>
      <c r="AD76" s="25">
        <v>3</v>
      </c>
      <c r="AE76" s="25" t="s">
        <v>997</v>
      </c>
      <c r="AF76" s="25">
        <v>-32.980615</v>
      </c>
      <c r="AG76" s="25">
        <v>-70.852136000000002</v>
      </c>
      <c r="AH76" s="25" t="s">
        <v>9</v>
      </c>
      <c r="AI76" s="25" t="s">
        <v>805</v>
      </c>
      <c r="AJ76" s="25" t="s">
        <v>711</v>
      </c>
      <c r="AK76" s="25" t="s">
        <v>711</v>
      </c>
      <c r="AN76" s="25" t="s">
        <v>9</v>
      </c>
      <c r="AO76" s="25" t="s">
        <v>676</v>
      </c>
      <c r="AP76" s="25" t="s">
        <v>9</v>
      </c>
      <c r="AQ76" s="25" t="s">
        <v>9</v>
      </c>
      <c r="AR76" s="25" t="s">
        <v>1058</v>
      </c>
      <c r="AS76" s="25" t="s">
        <v>1058</v>
      </c>
    </row>
    <row r="77" spans="1:46">
      <c r="A77" s="25">
        <v>1</v>
      </c>
      <c r="B77" s="25" t="str">
        <f>IF(A77="","",IFERROR(VLOOKUP(A77,Campaña!$A$2:$K$100000,2,0),"ID NO EXISTE"))</f>
        <v>Verano 2025 (1)</v>
      </c>
      <c r="C77" s="25">
        <v>14</v>
      </c>
      <c r="D77" s="86" t="str">
        <f>IF(C77="","",IFERROR(CONCATENATE(VLOOKUP(C77,EstacionReplica!$A$1:$W$100000,2,0)," - ",VLOOKUP(C77,EstacionReplica!$A$1:$W$100000,3,0)," - ",VLOOKUP(C77,EstacionReplica!$A$1:$W$100000,4,0)),"ID NO EXISTE"))</f>
        <v>ELROB14 - Área - 1</v>
      </c>
      <c r="E77" s="25">
        <v>2025</v>
      </c>
      <c r="F77" s="25">
        <v>2</v>
      </c>
      <c r="G77" s="25">
        <v>4</v>
      </c>
      <c r="H77" s="91">
        <v>0</v>
      </c>
      <c r="I77" s="25" t="s">
        <v>839</v>
      </c>
      <c r="J77" s="25">
        <v>1</v>
      </c>
      <c r="K77" s="25" t="s">
        <v>911</v>
      </c>
      <c r="L77" s="25" t="s">
        <v>1113</v>
      </c>
      <c r="O77" s="25" t="s">
        <v>655</v>
      </c>
      <c r="P77" s="25" t="s">
        <v>684</v>
      </c>
      <c r="Q77" s="25" t="s">
        <v>1060</v>
      </c>
      <c r="R77" s="25" t="s">
        <v>1061</v>
      </c>
      <c r="S77" s="25" t="s">
        <v>1073</v>
      </c>
      <c r="T77" s="25" t="s">
        <v>1126</v>
      </c>
      <c r="V77" s="25" t="s">
        <v>1178</v>
      </c>
      <c r="X77" s="25" t="s">
        <v>888</v>
      </c>
      <c r="Z77" s="25" t="s">
        <v>888</v>
      </c>
      <c r="AA77" s="25" t="s">
        <v>1057</v>
      </c>
      <c r="AB77" s="25" t="s">
        <v>678</v>
      </c>
      <c r="AC77" s="25" t="s">
        <v>679</v>
      </c>
      <c r="AD77" s="25">
        <v>1</v>
      </c>
      <c r="AE77" s="25" t="s">
        <v>997</v>
      </c>
      <c r="AF77" s="25">
        <v>-32.980615</v>
      </c>
      <c r="AG77" s="25">
        <v>-70.852136000000002</v>
      </c>
      <c r="AH77" s="25" t="s">
        <v>9</v>
      </c>
      <c r="AI77" s="25" t="s">
        <v>805</v>
      </c>
      <c r="AJ77" s="25" t="s">
        <v>711</v>
      </c>
      <c r="AK77" s="25" t="s">
        <v>711</v>
      </c>
      <c r="AN77" s="25" t="s">
        <v>9</v>
      </c>
      <c r="AO77" s="25" t="s">
        <v>676</v>
      </c>
      <c r="AP77" s="25" t="s">
        <v>9</v>
      </c>
      <c r="AQ77" s="25" t="s">
        <v>9</v>
      </c>
      <c r="AR77" s="25" t="s">
        <v>1058</v>
      </c>
      <c r="AS77" s="25" t="s">
        <v>1058</v>
      </c>
    </row>
    <row r="78" spans="1:46">
      <c r="A78" s="25">
        <v>1</v>
      </c>
      <c r="B78" s="25" t="str">
        <f>IF(A78="","",IFERROR(VLOOKUP(A78,Campaña!$A$2:$K$100000,2,0),"ID NO EXISTE"))</f>
        <v>Verano 2025 (1)</v>
      </c>
      <c r="C78" s="25">
        <v>14</v>
      </c>
      <c r="D78" s="86" t="str">
        <f>IF(C78="","",IFERROR(CONCATENATE(VLOOKUP(C78,EstacionReplica!$A$1:$W$100000,2,0)," - ",VLOOKUP(C78,EstacionReplica!$A$1:$W$100000,3,0)," - ",VLOOKUP(C78,EstacionReplica!$A$1:$W$100000,4,0)),"ID NO EXISTE"))</f>
        <v>ELROB14 - Área - 1</v>
      </c>
      <c r="E78" s="25">
        <v>2025</v>
      </c>
      <c r="F78" s="25">
        <v>2</v>
      </c>
      <c r="G78" s="25">
        <v>4</v>
      </c>
      <c r="H78" s="91">
        <v>0</v>
      </c>
      <c r="I78" s="25" t="s">
        <v>921</v>
      </c>
      <c r="J78" s="25">
        <v>1</v>
      </c>
      <c r="K78" s="25" t="s">
        <v>911</v>
      </c>
      <c r="L78" s="25" t="s">
        <v>1051</v>
      </c>
      <c r="O78" s="25" t="s">
        <v>655</v>
      </c>
      <c r="P78" s="25" t="s">
        <v>684</v>
      </c>
      <c r="Q78" s="25" t="s">
        <v>1060</v>
      </c>
      <c r="R78" s="25" t="s">
        <v>1061</v>
      </c>
      <c r="S78" s="25" t="s">
        <v>1179</v>
      </c>
      <c r="T78" s="25" t="s">
        <v>1180</v>
      </c>
      <c r="V78" s="25" t="s">
        <v>1181</v>
      </c>
      <c r="X78" s="25" t="s">
        <v>888</v>
      </c>
      <c r="Z78" s="25" t="s">
        <v>888</v>
      </c>
      <c r="AA78" s="25" t="s">
        <v>1057</v>
      </c>
      <c r="AB78" s="25" t="s">
        <v>678</v>
      </c>
      <c r="AC78" s="25" t="s">
        <v>679</v>
      </c>
      <c r="AD78" s="25">
        <v>5</v>
      </c>
      <c r="AE78" s="25" t="s">
        <v>997</v>
      </c>
      <c r="AF78" s="25">
        <v>-32.980615</v>
      </c>
      <c r="AG78" s="25">
        <v>-70.852136000000002</v>
      </c>
      <c r="AH78" s="25" t="s">
        <v>9</v>
      </c>
      <c r="AI78" s="25" t="s">
        <v>805</v>
      </c>
      <c r="AJ78" s="25" t="s">
        <v>711</v>
      </c>
      <c r="AK78" s="25" t="s">
        <v>711</v>
      </c>
      <c r="AN78" s="25" t="s">
        <v>9</v>
      </c>
      <c r="AO78" s="25" t="s">
        <v>676</v>
      </c>
      <c r="AP78" s="25" t="s">
        <v>9</v>
      </c>
      <c r="AQ78" s="25" t="s">
        <v>9</v>
      </c>
      <c r="AR78" s="25" t="s">
        <v>1058</v>
      </c>
      <c r="AS78" s="25" t="s">
        <v>1058</v>
      </c>
    </row>
    <row r="79" spans="1:46">
      <c r="A79" s="25">
        <v>1</v>
      </c>
      <c r="B79" s="25" t="str">
        <f>IF(A79="","",IFERROR(VLOOKUP(A79,Campaña!$A$2:$K$100000,2,0),"ID NO EXISTE"))</f>
        <v>Verano 2025 (1)</v>
      </c>
      <c r="C79" s="25">
        <v>14</v>
      </c>
      <c r="D79" s="86" t="str">
        <f>IF(C79="","",IFERROR(CONCATENATE(VLOOKUP(C79,EstacionReplica!$A$1:$W$100000,2,0)," - ",VLOOKUP(C79,EstacionReplica!$A$1:$W$100000,3,0)," - ",VLOOKUP(C79,EstacionReplica!$A$1:$W$100000,4,0)),"ID NO EXISTE"))</f>
        <v>ELROB14 - Área - 1</v>
      </c>
      <c r="E79" s="25">
        <v>2025</v>
      </c>
      <c r="F79" s="25">
        <v>2</v>
      </c>
      <c r="G79" s="25">
        <v>4</v>
      </c>
      <c r="H79" s="91">
        <v>0</v>
      </c>
      <c r="I79" s="25" t="s">
        <v>839</v>
      </c>
      <c r="J79" s="25">
        <v>1</v>
      </c>
      <c r="K79" s="25" t="s">
        <v>911</v>
      </c>
      <c r="L79" s="25" t="s">
        <v>1113</v>
      </c>
      <c r="O79" s="25" t="s">
        <v>655</v>
      </c>
      <c r="P79" s="25" t="s">
        <v>684</v>
      </c>
      <c r="Q79" s="25" t="s">
        <v>1060</v>
      </c>
      <c r="R79" s="25" t="s">
        <v>1075</v>
      </c>
      <c r="S79" s="25" t="s">
        <v>1182</v>
      </c>
      <c r="T79" s="25" t="s">
        <v>1183</v>
      </c>
      <c r="X79" s="25" t="s">
        <v>888</v>
      </c>
      <c r="Z79" s="25" t="s">
        <v>888</v>
      </c>
      <c r="AA79" s="25" t="s">
        <v>1057</v>
      </c>
      <c r="AB79" s="25" t="s">
        <v>678</v>
      </c>
      <c r="AC79" s="25" t="s">
        <v>679</v>
      </c>
      <c r="AD79" s="25">
        <v>1</v>
      </c>
      <c r="AE79" s="25" t="s">
        <v>997</v>
      </c>
      <c r="AF79" s="25">
        <v>-32.980615</v>
      </c>
      <c r="AG79" s="25">
        <v>-70.852136000000002</v>
      </c>
      <c r="AH79" s="25" t="s">
        <v>9</v>
      </c>
      <c r="AI79" s="25" t="s">
        <v>805</v>
      </c>
      <c r="AJ79" s="25" t="s">
        <v>711</v>
      </c>
      <c r="AK79" s="25" t="s">
        <v>711</v>
      </c>
      <c r="AN79" s="25" t="s">
        <v>9</v>
      </c>
      <c r="AO79" s="25" t="s">
        <v>676</v>
      </c>
      <c r="AP79" s="25" t="s">
        <v>9</v>
      </c>
      <c r="AQ79" s="25" t="s">
        <v>9</v>
      </c>
      <c r="AR79" s="25" t="s">
        <v>1058</v>
      </c>
      <c r="AS79" s="25" t="s">
        <v>1058</v>
      </c>
      <c r="AT79" s="25" t="s">
        <v>1437</v>
      </c>
    </row>
    <row r="80" spans="1:46">
      <c r="A80" s="25">
        <v>1</v>
      </c>
      <c r="B80" s="25" t="str">
        <f>IF(A80="","",IFERROR(VLOOKUP(A80,Campaña!$A$2:$K$100000,2,0),"ID NO EXISTE"))</f>
        <v>Verano 2025 (1)</v>
      </c>
      <c r="C80" s="25">
        <v>14</v>
      </c>
      <c r="D80" s="86" t="str">
        <f>IF(C80="","",IFERROR(CONCATENATE(VLOOKUP(C80,EstacionReplica!$A$1:$W$100000,2,0)," - ",VLOOKUP(C80,EstacionReplica!$A$1:$W$100000,3,0)," - ",VLOOKUP(C80,EstacionReplica!$A$1:$W$100000,4,0)),"ID NO EXISTE"))</f>
        <v>ELROB14 - Área - 1</v>
      </c>
      <c r="E80" s="25">
        <v>2025</v>
      </c>
      <c r="F80" s="25">
        <v>2</v>
      </c>
      <c r="G80" s="25">
        <v>4</v>
      </c>
      <c r="H80" s="91">
        <v>0</v>
      </c>
      <c r="I80" s="25" t="s">
        <v>921</v>
      </c>
      <c r="J80" s="25">
        <v>1</v>
      </c>
      <c r="K80" s="25" t="s">
        <v>911</v>
      </c>
      <c r="L80" s="25" t="s">
        <v>1051</v>
      </c>
      <c r="O80" s="25" t="s">
        <v>655</v>
      </c>
      <c r="P80" s="25" t="s">
        <v>684</v>
      </c>
      <c r="Q80" s="25" t="s">
        <v>1060</v>
      </c>
      <c r="R80" s="25" t="s">
        <v>1081</v>
      </c>
      <c r="S80" s="25" t="s">
        <v>1084</v>
      </c>
      <c r="T80" s="25" t="s">
        <v>1085</v>
      </c>
      <c r="V80" s="25" t="s">
        <v>1086</v>
      </c>
      <c r="X80" s="25" t="s">
        <v>888</v>
      </c>
      <c r="Z80" s="25" t="s">
        <v>888</v>
      </c>
      <c r="AA80" s="25" t="s">
        <v>1057</v>
      </c>
      <c r="AB80" s="25" t="s">
        <v>678</v>
      </c>
      <c r="AC80" s="25" t="s">
        <v>679</v>
      </c>
      <c r="AD80" s="25">
        <v>1</v>
      </c>
      <c r="AE80" s="25" t="s">
        <v>997</v>
      </c>
      <c r="AF80" s="25">
        <v>-32.980615</v>
      </c>
      <c r="AG80" s="25">
        <v>-70.852136000000002</v>
      </c>
      <c r="AH80" s="25" t="s">
        <v>9</v>
      </c>
      <c r="AI80" s="25" t="s">
        <v>805</v>
      </c>
      <c r="AJ80" s="25" t="s">
        <v>711</v>
      </c>
      <c r="AK80" s="25" t="s">
        <v>711</v>
      </c>
      <c r="AN80" s="25" t="s">
        <v>9</v>
      </c>
      <c r="AO80" s="25" t="s">
        <v>676</v>
      </c>
      <c r="AP80" s="25" t="s">
        <v>9</v>
      </c>
      <c r="AQ80" s="25" t="s">
        <v>9</v>
      </c>
      <c r="AR80" s="25" t="s">
        <v>1058</v>
      </c>
      <c r="AS80" s="25" t="s">
        <v>1058</v>
      </c>
    </row>
    <row r="81" spans="1:46">
      <c r="A81" s="25">
        <v>1</v>
      </c>
      <c r="B81" s="25" t="str">
        <f>IF(A81="","",IFERROR(VLOOKUP(A81,Campaña!$A$2:$K$100000,2,0),"ID NO EXISTE"))</f>
        <v>Verano 2025 (1)</v>
      </c>
      <c r="C81" s="25">
        <v>14</v>
      </c>
      <c r="D81" s="86" t="str">
        <f>IF(C81="","",IFERROR(CONCATENATE(VLOOKUP(C81,EstacionReplica!$A$1:$W$100000,2,0)," - ",VLOOKUP(C81,EstacionReplica!$A$1:$W$100000,3,0)," - ",VLOOKUP(C81,EstacionReplica!$A$1:$W$100000,4,0)),"ID NO EXISTE"))</f>
        <v>ELROB14 - Área - 1</v>
      </c>
      <c r="E81" s="25">
        <v>2025</v>
      </c>
      <c r="F81" s="25">
        <v>2</v>
      </c>
      <c r="G81" s="25">
        <v>4</v>
      </c>
      <c r="H81" s="91">
        <v>0</v>
      </c>
      <c r="I81" s="25" t="s">
        <v>921</v>
      </c>
      <c r="J81" s="25">
        <v>1</v>
      </c>
      <c r="K81" s="25" t="s">
        <v>911</v>
      </c>
      <c r="L81" s="25" t="s">
        <v>1051</v>
      </c>
      <c r="O81" s="25" t="s">
        <v>655</v>
      </c>
      <c r="P81" s="25" t="s">
        <v>684</v>
      </c>
      <c r="Q81" s="25" t="s">
        <v>1060</v>
      </c>
      <c r="R81" s="25" t="s">
        <v>1087</v>
      </c>
      <c r="S81" s="25" t="s">
        <v>1095</v>
      </c>
      <c r="T81" s="25" t="s">
        <v>1184</v>
      </c>
      <c r="V81" s="25" t="s">
        <v>1185</v>
      </c>
      <c r="X81" s="25" t="s">
        <v>888</v>
      </c>
      <c r="Z81" s="25" t="s">
        <v>888</v>
      </c>
      <c r="AA81" s="25" t="s">
        <v>1057</v>
      </c>
      <c r="AB81" s="25" t="s">
        <v>678</v>
      </c>
      <c r="AC81" s="25" t="s">
        <v>679</v>
      </c>
      <c r="AD81" s="25">
        <v>1</v>
      </c>
      <c r="AE81" s="25" t="s">
        <v>997</v>
      </c>
      <c r="AF81" s="25">
        <v>-32.980615</v>
      </c>
      <c r="AG81" s="25">
        <v>-70.852136000000002</v>
      </c>
      <c r="AH81" s="25" t="s">
        <v>9</v>
      </c>
      <c r="AI81" s="25" t="s">
        <v>805</v>
      </c>
      <c r="AJ81" s="25" t="s">
        <v>711</v>
      </c>
      <c r="AK81" s="25" t="s">
        <v>711</v>
      </c>
      <c r="AN81" s="25" t="s">
        <v>9</v>
      </c>
      <c r="AO81" s="25" t="s">
        <v>676</v>
      </c>
      <c r="AP81" s="25" t="s">
        <v>9</v>
      </c>
      <c r="AQ81" s="25" t="s">
        <v>9</v>
      </c>
      <c r="AR81" s="25" t="s">
        <v>1058</v>
      </c>
      <c r="AS81" s="25" t="s">
        <v>1058</v>
      </c>
    </row>
    <row r="82" spans="1:46">
      <c r="A82" s="25">
        <v>1</v>
      </c>
      <c r="B82" s="25" t="str">
        <f>IF(A82="","",IFERROR(VLOOKUP(A82,Campaña!$A$2:$K$100000,2,0),"ID NO EXISTE"))</f>
        <v>Verano 2025 (1)</v>
      </c>
      <c r="C82" s="25">
        <v>14</v>
      </c>
      <c r="D82" s="86" t="str">
        <f>IF(C82="","",IFERROR(CONCATENATE(VLOOKUP(C82,EstacionReplica!$A$1:$W$100000,2,0)," - ",VLOOKUP(C82,EstacionReplica!$A$1:$W$100000,3,0)," - ",VLOOKUP(C82,EstacionReplica!$A$1:$W$100000,4,0)),"ID NO EXISTE"))</f>
        <v>ELROB14 - Área - 1</v>
      </c>
      <c r="E82" s="25">
        <v>2025</v>
      </c>
      <c r="F82" s="25">
        <v>2</v>
      </c>
      <c r="G82" s="25">
        <v>4</v>
      </c>
      <c r="H82" s="91">
        <v>0</v>
      </c>
      <c r="I82" s="25" t="s">
        <v>839</v>
      </c>
      <c r="J82" s="25">
        <v>1</v>
      </c>
      <c r="K82" s="25" t="s">
        <v>911</v>
      </c>
      <c r="L82" s="25" t="s">
        <v>1113</v>
      </c>
      <c r="O82" s="25" t="s">
        <v>655</v>
      </c>
      <c r="P82" s="25" t="s">
        <v>684</v>
      </c>
      <c r="Q82" s="25" t="s">
        <v>1060</v>
      </c>
      <c r="R82" s="25" t="s">
        <v>1087</v>
      </c>
      <c r="S82" s="25" t="s">
        <v>1095</v>
      </c>
      <c r="T82" s="25" t="s">
        <v>1098</v>
      </c>
      <c r="V82" s="25" t="s">
        <v>1099</v>
      </c>
      <c r="X82" s="25" t="s">
        <v>888</v>
      </c>
      <c r="Z82" s="25" t="s">
        <v>888</v>
      </c>
      <c r="AA82" s="25" t="s">
        <v>1057</v>
      </c>
      <c r="AB82" s="25" t="s">
        <v>678</v>
      </c>
      <c r="AC82" s="25" t="s">
        <v>679</v>
      </c>
      <c r="AD82" s="25">
        <v>1</v>
      </c>
      <c r="AE82" s="25" t="s">
        <v>997</v>
      </c>
      <c r="AF82" s="25">
        <v>-32.980615</v>
      </c>
      <c r="AG82" s="25">
        <v>-70.852136000000002</v>
      </c>
      <c r="AH82" s="25" t="s">
        <v>9</v>
      </c>
      <c r="AI82" s="25" t="s">
        <v>805</v>
      </c>
      <c r="AJ82" s="25" t="s">
        <v>711</v>
      </c>
      <c r="AK82" s="25" t="s">
        <v>711</v>
      </c>
      <c r="AN82" s="25" t="s">
        <v>9</v>
      </c>
      <c r="AO82" s="25" t="s">
        <v>676</v>
      </c>
      <c r="AP82" s="25" t="s">
        <v>9</v>
      </c>
      <c r="AQ82" s="25" t="s">
        <v>9</v>
      </c>
      <c r="AR82" s="25" t="s">
        <v>1058</v>
      </c>
      <c r="AS82" s="25" t="s">
        <v>1058</v>
      </c>
    </row>
    <row r="83" spans="1:46">
      <c r="A83" s="25">
        <v>1</v>
      </c>
      <c r="B83" s="25" t="str">
        <f>IF(A83="","",IFERROR(VLOOKUP(A83,Campaña!$A$2:$K$100000,2,0),"ID NO EXISTE"))</f>
        <v>Verano 2025 (1)</v>
      </c>
      <c r="C83" s="25">
        <v>14</v>
      </c>
      <c r="D83" s="86" t="str">
        <f>IF(C83="","",IFERROR(CONCATENATE(VLOOKUP(C83,EstacionReplica!$A$1:$W$100000,2,0)," - ",VLOOKUP(C83,EstacionReplica!$A$1:$W$100000,3,0)," - ",VLOOKUP(C83,EstacionReplica!$A$1:$W$100000,4,0)),"ID NO EXISTE"))</f>
        <v>ELROB14 - Área - 1</v>
      </c>
      <c r="E83" s="25">
        <v>2025</v>
      </c>
      <c r="F83" s="25">
        <v>2</v>
      </c>
      <c r="G83" s="25">
        <v>4</v>
      </c>
      <c r="H83" s="91">
        <v>0</v>
      </c>
      <c r="I83" s="25" t="s">
        <v>839</v>
      </c>
      <c r="J83" s="25">
        <v>1</v>
      </c>
      <c r="K83" s="25" t="s">
        <v>911</v>
      </c>
      <c r="L83" s="25" t="s">
        <v>1113</v>
      </c>
      <c r="O83" s="25" t="s">
        <v>655</v>
      </c>
      <c r="P83" s="25" t="s">
        <v>684</v>
      </c>
      <c r="Q83" s="25" t="s">
        <v>1060</v>
      </c>
      <c r="R83" s="25" t="s">
        <v>1087</v>
      </c>
      <c r="S83" s="25" t="s">
        <v>1146</v>
      </c>
      <c r="T83" s="25" t="s">
        <v>1147</v>
      </c>
      <c r="X83" s="25" t="s">
        <v>888</v>
      </c>
      <c r="Z83" s="25" t="s">
        <v>888</v>
      </c>
      <c r="AA83" s="25" t="s">
        <v>1057</v>
      </c>
      <c r="AB83" s="25" t="s">
        <v>678</v>
      </c>
      <c r="AC83" s="25" t="s">
        <v>679</v>
      </c>
      <c r="AD83" s="25">
        <v>1</v>
      </c>
      <c r="AE83" s="25" t="s">
        <v>997</v>
      </c>
      <c r="AF83" s="25">
        <v>-32.980615</v>
      </c>
      <c r="AG83" s="25">
        <v>-70.852136000000002</v>
      </c>
      <c r="AH83" s="25" t="s">
        <v>9</v>
      </c>
      <c r="AI83" s="25" t="s">
        <v>805</v>
      </c>
      <c r="AJ83" s="25" t="s">
        <v>711</v>
      </c>
      <c r="AK83" s="25" t="s">
        <v>711</v>
      </c>
      <c r="AN83" s="25" t="s">
        <v>9</v>
      </c>
      <c r="AO83" s="25" t="s">
        <v>676</v>
      </c>
      <c r="AP83" s="25" t="s">
        <v>9</v>
      </c>
      <c r="AQ83" s="25" t="s">
        <v>9</v>
      </c>
      <c r="AR83" s="25" t="s">
        <v>1058</v>
      </c>
      <c r="AS83" s="25" t="s">
        <v>1058</v>
      </c>
      <c r="AT83" s="25" t="s">
        <v>1437</v>
      </c>
    </row>
    <row r="84" spans="1:46">
      <c r="A84" s="25">
        <v>1</v>
      </c>
      <c r="B84" s="25" t="str">
        <f>IF(A84="","",IFERROR(VLOOKUP(A84,Campaña!$A$2:$K$100000,2,0),"ID NO EXISTE"))</f>
        <v>Verano 2025 (1)</v>
      </c>
      <c r="C84" s="25">
        <v>14</v>
      </c>
      <c r="D84" s="86" t="str">
        <f>IF(C84="","",IFERROR(CONCATENATE(VLOOKUP(C84,EstacionReplica!$A$1:$W$100000,2,0)," - ",VLOOKUP(C84,EstacionReplica!$A$1:$W$100000,3,0)," - ",VLOOKUP(C84,EstacionReplica!$A$1:$W$100000,4,0)),"ID NO EXISTE"))</f>
        <v>ELROB14 - Área - 1</v>
      </c>
      <c r="E84" s="25">
        <v>2025</v>
      </c>
      <c r="F84" s="25">
        <v>2</v>
      </c>
      <c r="G84" s="25">
        <v>4</v>
      </c>
      <c r="H84" s="91">
        <v>0</v>
      </c>
      <c r="I84" s="25" t="s">
        <v>839</v>
      </c>
      <c r="J84" s="25">
        <v>1</v>
      </c>
      <c r="K84" s="25" t="s">
        <v>911</v>
      </c>
      <c r="L84" s="25" t="s">
        <v>1113</v>
      </c>
      <c r="O84" s="25" t="s">
        <v>655</v>
      </c>
      <c r="P84" s="25" t="s">
        <v>684</v>
      </c>
      <c r="Q84" s="25" t="s">
        <v>1060</v>
      </c>
      <c r="R84" s="25" t="s">
        <v>1087</v>
      </c>
      <c r="S84" s="25" t="s">
        <v>1146</v>
      </c>
      <c r="T84" s="25" t="s">
        <v>1148</v>
      </c>
      <c r="X84" s="25" t="s">
        <v>888</v>
      </c>
      <c r="Z84" s="25" t="s">
        <v>888</v>
      </c>
      <c r="AA84" s="25" t="s">
        <v>1057</v>
      </c>
      <c r="AB84" s="25" t="s">
        <v>678</v>
      </c>
      <c r="AC84" s="25" t="s">
        <v>679</v>
      </c>
      <c r="AD84" s="25">
        <v>1</v>
      </c>
      <c r="AE84" s="25" t="s">
        <v>997</v>
      </c>
      <c r="AF84" s="25">
        <v>-32.980615</v>
      </c>
      <c r="AG84" s="25">
        <v>-70.852136000000002</v>
      </c>
      <c r="AH84" s="25" t="s">
        <v>9</v>
      </c>
      <c r="AI84" s="25" t="s">
        <v>805</v>
      </c>
      <c r="AJ84" s="25" t="s">
        <v>711</v>
      </c>
      <c r="AK84" s="25" t="s">
        <v>711</v>
      </c>
      <c r="AN84" s="25" t="s">
        <v>9</v>
      </c>
      <c r="AO84" s="25" t="s">
        <v>676</v>
      </c>
      <c r="AP84" s="25" t="s">
        <v>9</v>
      </c>
      <c r="AQ84" s="25" t="s">
        <v>9</v>
      </c>
      <c r="AR84" s="25" t="s">
        <v>1058</v>
      </c>
      <c r="AS84" s="25" t="s">
        <v>1058</v>
      </c>
      <c r="AT84" s="25" t="s">
        <v>1437</v>
      </c>
    </row>
    <row r="85" spans="1:46">
      <c r="A85" s="25">
        <v>1</v>
      </c>
      <c r="B85" s="25" t="str">
        <f>IF(A85="","",IFERROR(VLOOKUP(A85,Campaña!$A$2:$K$100000,2,0),"ID NO EXISTE"))</f>
        <v>Verano 2025 (1)</v>
      </c>
      <c r="C85" s="25">
        <v>14</v>
      </c>
      <c r="D85" s="86" t="str">
        <f>IF(C85="","",IFERROR(CONCATENATE(VLOOKUP(C85,EstacionReplica!$A$1:$W$100000,2,0)," - ",VLOOKUP(C85,EstacionReplica!$A$1:$W$100000,3,0)," - ",VLOOKUP(C85,EstacionReplica!$A$1:$W$100000,4,0)),"ID NO EXISTE"))</f>
        <v>ELROB14 - Área - 1</v>
      </c>
      <c r="E85" s="25">
        <v>2025</v>
      </c>
      <c r="F85" s="25">
        <v>2</v>
      </c>
      <c r="G85" s="25">
        <v>4</v>
      </c>
      <c r="H85" s="91">
        <v>0</v>
      </c>
      <c r="I85" s="25" t="s">
        <v>839</v>
      </c>
      <c r="J85" s="25">
        <v>1</v>
      </c>
      <c r="K85" s="25" t="s">
        <v>911</v>
      </c>
      <c r="L85" s="25" t="s">
        <v>1113</v>
      </c>
      <c r="O85" s="25" t="s">
        <v>655</v>
      </c>
      <c r="P85" s="25" t="s">
        <v>684</v>
      </c>
      <c r="Q85" s="25" t="s">
        <v>1060</v>
      </c>
      <c r="R85" s="25" t="s">
        <v>1087</v>
      </c>
      <c r="S85" s="25" t="s">
        <v>1149</v>
      </c>
      <c r="T85" s="25" t="s">
        <v>1150</v>
      </c>
      <c r="X85" s="25" t="s">
        <v>888</v>
      </c>
      <c r="Z85" s="25" t="s">
        <v>888</v>
      </c>
      <c r="AA85" s="25" t="s">
        <v>1057</v>
      </c>
      <c r="AB85" s="25" t="s">
        <v>678</v>
      </c>
      <c r="AC85" s="25" t="s">
        <v>679</v>
      </c>
      <c r="AD85" s="25">
        <v>1</v>
      </c>
      <c r="AE85" s="25" t="s">
        <v>997</v>
      </c>
      <c r="AF85" s="25">
        <v>-32.980615</v>
      </c>
      <c r="AG85" s="25">
        <v>-70.852136000000002</v>
      </c>
      <c r="AH85" s="25" t="s">
        <v>9</v>
      </c>
      <c r="AI85" s="25" t="s">
        <v>805</v>
      </c>
      <c r="AJ85" s="25" t="s">
        <v>711</v>
      </c>
      <c r="AK85" s="25" t="s">
        <v>711</v>
      </c>
      <c r="AN85" s="25" t="s">
        <v>9</v>
      </c>
      <c r="AO85" s="25" t="s">
        <v>676</v>
      </c>
      <c r="AP85" s="25" t="s">
        <v>9</v>
      </c>
      <c r="AQ85" s="25" t="s">
        <v>9</v>
      </c>
      <c r="AR85" s="25" t="s">
        <v>1058</v>
      </c>
      <c r="AS85" s="25" t="s">
        <v>1058</v>
      </c>
      <c r="AT85" s="25" t="s">
        <v>1437</v>
      </c>
    </row>
    <row r="86" spans="1:46">
      <c r="A86" s="25">
        <v>1</v>
      </c>
      <c r="B86" s="25" t="str">
        <f>IF(A86="","",IFERROR(VLOOKUP(A86,Campaña!$A$2:$K$100000,2,0),"ID NO EXISTE"))</f>
        <v>Verano 2025 (1)</v>
      </c>
      <c r="C86" s="25">
        <v>14</v>
      </c>
      <c r="D86" s="86" t="str">
        <f>IF(C86="","",IFERROR(CONCATENATE(VLOOKUP(C86,EstacionReplica!$A$1:$W$100000,2,0)," - ",VLOOKUP(C86,EstacionReplica!$A$1:$W$100000,3,0)," - ",VLOOKUP(C86,EstacionReplica!$A$1:$W$100000,4,0)),"ID NO EXISTE"))</f>
        <v>ELROB14 - Área - 1</v>
      </c>
      <c r="E86" s="25">
        <v>2025</v>
      </c>
      <c r="F86" s="25">
        <v>2</v>
      </c>
      <c r="G86" s="25">
        <v>4</v>
      </c>
      <c r="H86" s="91">
        <v>0</v>
      </c>
      <c r="I86" s="25" t="s">
        <v>921</v>
      </c>
      <c r="J86" s="25">
        <v>1</v>
      </c>
      <c r="K86" s="25" t="s">
        <v>911</v>
      </c>
      <c r="L86" s="25" t="s">
        <v>1051</v>
      </c>
      <c r="O86" s="25" t="s">
        <v>655</v>
      </c>
      <c r="P86" s="25" t="s">
        <v>684</v>
      </c>
      <c r="Q86" s="25" t="s">
        <v>1060</v>
      </c>
      <c r="R86" s="25" t="s">
        <v>1103</v>
      </c>
      <c r="S86" s="25" t="s">
        <v>1104</v>
      </c>
      <c r="T86" s="25" t="s">
        <v>1105</v>
      </c>
      <c r="V86" s="25" t="s">
        <v>1106</v>
      </c>
      <c r="X86" s="25" t="s">
        <v>888</v>
      </c>
      <c r="Z86" s="25" t="s">
        <v>888</v>
      </c>
      <c r="AA86" s="25" t="s">
        <v>1057</v>
      </c>
      <c r="AB86" s="25" t="s">
        <v>678</v>
      </c>
      <c r="AC86" s="25" t="s">
        <v>679</v>
      </c>
      <c r="AD86" s="25">
        <v>1</v>
      </c>
      <c r="AE86" s="25" t="s">
        <v>997</v>
      </c>
      <c r="AF86" s="25">
        <v>-32.980615</v>
      </c>
      <c r="AG86" s="25">
        <v>-70.852136000000002</v>
      </c>
      <c r="AH86" s="25" t="s">
        <v>9</v>
      </c>
      <c r="AI86" s="25" t="s">
        <v>805</v>
      </c>
      <c r="AJ86" s="25" t="s">
        <v>711</v>
      </c>
      <c r="AK86" s="25" t="s">
        <v>711</v>
      </c>
      <c r="AN86" s="25" t="s">
        <v>9</v>
      </c>
      <c r="AO86" s="25" t="s">
        <v>676</v>
      </c>
      <c r="AP86" s="25" t="s">
        <v>9</v>
      </c>
      <c r="AQ86" s="25" t="s">
        <v>9</v>
      </c>
      <c r="AR86" s="25" t="s">
        <v>1058</v>
      </c>
      <c r="AS86" s="25" t="s">
        <v>1058</v>
      </c>
    </row>
    <row r="87" spans="1:46">
      <c r="A87" s="25">
        <v>1</v>
      </c>
      <c r="B87" s="25" t="str">
        <f>IF(A87="","",IFERROR(VLOOKUP(A87,Campaña!$A$2:$K$100000,2,0),"ID NO EXISTE"))</f>
        <v>Verano 2025 (1)</v>
      </c>
      <c r="C87" s="25">
        <v>1</v>
      </c>
      <c r="D87" s="86" t="str">
        <f>IF(C87="","",IFERROR(CONCATENATE(VLOOKUP(C87,EstacionReplica!$A$1:$W$100000,2,0)," - ",VLOOKUP(C87,EstacionReplica!$A$1:$W$100000,3,0)," - ",VLOOKUP(C87,EstacionReplica!$A$1:$W$100000,4,0)),"ID NO EXISTE"))</f>
        <v>ELROB01 - Área - 1</v>
      </c>
      <c r="E87" s="25">
        <v>2025</v>
      </c>
      <c r="F87" s="25">
        <v>2</v>
      </c>
      <c r="G87" s="25">
        <v>5</v>
      </c>
      <c r="H87" s="91">
        <v>0</v>
      </c>
      <c r="I87" s="25" t="s">
        <v>836</v>
      </c>
      <c r="J87" s="25">
        <v>1</v>
      </c>
      <c r="K87" s="25" t="s">
        <v>911</v>
      </c>
      <c r="L87" s="25" t="s">
        <v>1051</v>
      </c>
      <c r="O87" s="25" t="s">
        <v>655</v>
      </c>
      <c r="P87" s="25" t="s">
        <v>684</v>
      </c>
      <c r="Q87" s="25" t="s">
        <v>1052</v>
      </c>
      <c r="R87" s="25" t="s">
        <v>1053</v>
      </c>
      <c r="S87" s="25" t="s">
        <v>1054</v>
      </c>
      <c r="T87" s="25" t="s">
        <v>1055</v>
      </c>
      <c r="V87" s="25" t="s">
        <v>1056</v>
      </c>
      <c r="X87" s="25" t="s">
        <v>888</v>
      </c>
      <c r="Z87" s="25" t="s">
        <v>888</v>
      </c>
      <c r="AA87" s="25" t="s">
        <v>1057</v>
      </c>
      <c r="AB87" s="25" t="s">
        <v>678</v>
      </c>
      <c r="AC87" s="25" t="s">
        <v>679</v>
      </c>
      <c r="AD87" s="25">
        <v>2</v>
      </c>
      <c r="AE87" s="25" t="s">
        <v>997</v>
      </c>
      <c r="AF87" s="25">
        <v>-33.434068000000003</v>
      </c>
      <c r="AG87" s="25">
        <v>-70.896840999999995</v>
      </c>
      <c r="AH87" s="25" t="s">
        <v>9</v>
      </c>
      <c r="AI87" s="25" t="s">
        <v>805</v>
      </c>
      <c r="AJ87" s="25" t="s">
        <v>711</v>
      </c>
      <c r="AK87" s="25" t="s">
        <v>711</v>
      </c>
      <c r="AN87" s="25" t="s">
        <v>9</v>
      </c>
      <c r="AO87" s="25" t="s">
        <v>676</v>
      </c>
      <c r="AP87" s="25" t="s">
        <v>9</v>
      </c>
      <c r="AQ87" s="25" t="s">
        <v>9</v>
      </c>
      <c r="AR87" s="25" t="s">
        <v>1058</v>
      </c>
      <c r="AS87" s="25" t="s">
        <v>1058</v>
      </c>
    </row>
    <row r="88" spans="1:46">
      <c r="A88" s="25">
        <v>1</v>
      </c>
      <c r="B88" s="25" t="str">
        <f>IF(A88="","",IFERROR(VLOOKUP(A88,Campaña!$A$2:$K$100000,2,0),"ID NO EXISTE"))</f>
        <v>Verano 2025 (1)</v>
      </c>
      <c r="C88" s="25">
        <v>1</v>
      </c>
      <c r="D88" s="86" t="str">
        <f>IF(C88="","",IFERROR(CONCATENATE(VLOOKUP(C88,EstacionReplica!$A$1:$W$100000,2,0)," - ",VLOOKUP(C88,EstacionReplica!$A$1:$W$100000,3,0)," - ",VLOOKUP(C88,EstacionReplica!$A$1:$W$100000,4,0)),"ID NO EXISTE"))</f>
        <v>ELROB01 - Área - 1</v>
      </c>
      <c r="E88" s="25">
        <v>2025</v>
      </c>
      <c r="F88" s="25">
        <v>2</v>
      </c>
      <c r="G88" s="25">
        <v>5</v>
      </c>
      <c r="H88" s="91">
        <v>0</v>
      </c>
      <c r="I88" s="25" t="s">
        <v>836</v>
      </c>
      <c r="J88" s="25">
        <v>1</v>
      </c>
      <c r="K88" s="25" t="s">
        <v>911</v>
      </c>
      <c r="L88" s="25" t="s">
        <v>1051</v>
      </c>
      <c r="O88" s="25" t="s">
        <v>655</v>
      </c>
      <c r="P88" s="25" t="s">
        <v>684</v>
      </c>
      <c r="Q88" s="25" t="s">
        <v>1060</v>
      </c>
      <c r="R88" s="25" t="s">
        <v>1061</v>
      </c>
      <c r="S88" s="25" t="s">
        <v>1120</v>
      </c>
      <c r="T88" s="25" t="s">
        <v>1121</v>
      </c>
      <c r="V88" s="25" t="s">
        <v>1122</v>
      </c>
      <c r="X88" s="25" t="s">
        <v>888</v>
      </c>
      <c r="Z88" s="25" t="s">
        <v>888</v>
      </c>
      <c r="AA88" s="25" t="s">
        <v>1057</v>
      </c>
      <c r="AB88" s="25" t="s">
        <v>678</v>
      </c>
      <c r="AC88" s="25" t="s">
        <v>679</v>
      </c>
      <c r="AD88" s="25">
        <v>1</v>
      </c>
      <c r="AE88" s="25" t="s">
        <v>997</v>
      </c>
      <c r="AF88" s="25">
        <v>-33.434068000000003</v>
      </c>
      <c r="AG88" s="25">
        <v>-70.896840999999995</v>
      </c>
      <c r="AH88" s="25" t="s">
        <v>9</v>
      </c>
      <c r="AI88" s="25" t="s">
        <v>805</v>
      </c>
      <c r="AJ88" s="25" t="s">
        <v>711</v>
      </c>
      <c r="AK88" s="25" t="s">
        <v>711</v>
      </c>
      <c r="AN88" s="25" t="s">
        <v>9</v>
      </c>
      <c r="AO88" s="25" t="s">
        <v>676</v>
      </c>
      <c r="AP88" s="25" t="s">
        <v>9</v>
      </c>
      <c r="AQ88" s="25" t="s">
        <v>9</v>
      </c>
      <c r="AR88" s="25" t="s">
        <v>1058</v>
      </c>
      <c r="AS88" s="25" t="s">
        <v>1058</v>
      </c>
    </row>
    <row r="89" spans="1:46">
      <c r="A89" s="25">
        <v>1</v>
      </c>
      <c r="B89" s="25" t="str">
        <f>IF(A89="","",IFERROR(VLOOKUP(A89,Campaña!$A$2:$K$100000,2,0),"ID NO EXISTE"))</f>
        <v>Verano 2025 (1)</v>
      </c>
      <c r="C89" s="25">
        <v>1</v>
      </c>
      <c r="D89" s="86" t="str">
        <f>IF(C89="","",IFERROR(CONCATENATE(VLOOKUP(C89,EstacionReplica!$A$1:$W$100000,2,0)," - ",VLOOKUP(C89,EstacionReplica!$A$1:$W$100000,3,0)," - ",VLOOKUP(C89,EstacionReplica!$A$1:$W$100000,4,0)),"ID NO EXISTE"))</f>
        <v>ELROB01 - Área - 1</v>
      </c>
      <c r="E89" s="25">
        <v>2025</v>
      </c>
      <c r="F89" s="25">
        <v>2</v>
      </c>
      <c r="G89" s="25">
        <v>5</v>
      </c>
      <c r="H89" s="91">
        <v>0</v>
      </c>
      <c r="I89" s="25" t="s">
        <v>836</v>
      </c>
      <c r="J89" s="25">
        <v>1</v>
      </c>
      <c r="K89" s="25" t="s">
        <v>911</v>
      </c>
      <c r="L89" s="25" t="s">
        <v>1051</v>
      </c>
      <c r="O89" s="25" t="s">
        <v>655</v>
      </c>
      <c r="P89" s="25" t="s">
        <v>684</v>
      </c>
      <c r="Q89" s="25" t="s">
        <v>1060</v>
      </c>
      <c r="R89" s="25" t="s">
        <v>1081</v>
      </c>
      <c r="S89" s="25" t="s">
        <v>1186</v>
      </c>
      <c r="T89" s="25" t="s">
        <v>1187</v>
      </c>
      <c r="V89" s="25" t="s">
        <v>1099</v>
      </c>
      <c r="X89" s="25" t="s">
        <v>888</v>
      </c>
      <c r="Z89" s="25" t="s">
        <v>888</v>
      </c>
      <c r="AA89" s="25" t="s">
        <v>1057</v>
      </c>
      <c r="AB89" s="25" t="s">
        <v>678</v>
      </c>
      <c r="AC89" s="25" t="s">
        <v>679</v>
      </c>
      <c r="AD89" s="25">
        <v>3</v>
      </c>
      <c r="AE89" s="25" t="s">
        <v>997</v>
      </c>
      <c r="AF89" s="25">
        <v>-33.434068000000003</v>
      </c>
      <c r="AG89" s="25">
        <v>-70.896840999999995</v>
      </c>
      <c r="AH89" s="25" t="s">
        <v>9</v>
      </c>
      <c r="AI89" s="25" t="s">
        <v>805</v>
      </c>
      <c r="AJ89" s="25" t="s">
        <v>711</v>
      </c>
      <c r="AK89" s="25" t="s">
        <v>711</v>
      </c>
      <c r="AN89" s="25" t="s">
        <v>9</v>
      </c>
      <c r="AO89" s="25" t="s">
        <v>676</v>
      </c>
      <c r="AP89" s="25" t="s">
        <v>9</v>
      </c>
      <c r="AQ89" s="25" t="s">
        <v>9</v>
      </c>
      <c r="AR89" s="25" t="s">
        <v>1058</v>
      </c>
      <c r="AS89" s="25" t="s">
        <v>1058</v>
      </c>
    </row>
    <row r="90" spans="1:46">
      <c r="A90" s="25">
        <v>1</v>
      </c>
      <c r="B90" s="25" t="str">
        <f>IF(A90="","",IFERROR(VLOOKUP(A90,Campaña!$A$2:$K$100000,2,0),"ID NO EXISTE"))</f>
        <v>Verano 2025 (1)</v>
      </c>
      <c r="C90" s="25">
        <v>1</v>
      </c>
      <c r="D90" s="86" t="str">
        <f>IF(C90="","",IFERROR(CONCATENATE(VLOOKUP(C90,EstacionReplica!$A$1:$W$100000,2,0)," - ",VLOOKUP(C90,EstacionReplica!$A$1:$W$100000,3,0)," - ",VLOOKUP(C90,EstacionReplica!$A$1:$W$100000,4,0)),"ID NO EXISTE"))</f>
        <v>ELROB01 - Área - 1</v>
      </c>
      <c r="E90" s="25">
        <v>2025</v>
      </c>
      <c r="F90" s="25">
        <v>2</v>
      </c>
      <c r="G90" s="25">
        <v>5</v>
      </c>
      <c r="H90" s="91">
        <v>0</v>
      </c>
      <c r="I90" s="25" t="s">
        <v>836</v>
      </c>
      <c r="J90" s="25">
        <v>1</v>
      </c>
      <c r="K90" s="25" t="s">
        <v>911</v>
      </c>
      <c r="L90" s="25" t="s">
        <v>1051</v>
      </c>
      <c r="O90" s="25" t="s">
        <v>655</v>
      </c>
      <c r="P90" s="25" t="s">
        <v>684</v>
      </c>
      <c r="Q90" s="25" t="s">
        <v>1060</v>
      </c>
      <c r="R90" s="25" t="s">
        <v>1081</v>
      </c>
      <c r="S90" s="25" t="s">
        <v>1133</v>
      </c>
      <c r="T90" s="25" t="s">
        <v>1188</v>
      </c>
      <c r="X90" s="25" t="s">
        <v>888</v>
      </c>
      <c r="Z90" s="25" t="s">
        <v>888</v>
      </c>
      <c r="AA90" s="25" t="s">
        <v>1057</v>
      </c>
      <c r="AB90" s="25" t="s">
        <v>678</v>
      </c>
      <c r="AC90" s="25" t="s">
        <v>679</v>
      </c>
      <c r="AD90" s="25">
        <v>1</v>
      </c>
      <c r="AE90" s="25" t="s">
        <v>997</v>
      </c>
      <c r="AF90" s="25">
        <v>-33.434068000000003</v>
      </c>
      <c r="AG90" s="25">
        <v>-70.896840999999995</v>
      </c>
      <c r="AH90" s="25" t="s">
        <v>9</v>
      </c>
      <c r="AI90" s="25" t="s">
        <v>805</v>
      </c>
      <c r="AJ90" s="25" t="s">
        <v>711</v>
      </c>
      <c r="AK90" s="25" t="s">
        <v>711</v>
      </c>
      <c r="AN90" s="25" t="s">
        <v>9</v>
      </c>
      <c r="AO90" s="25" t="s">
        <v>676</v>
      </c>
      <c r="AP90" s="25" t="s">
        <v>9</v>
      </c>
      <c r="AQ90" s="25" t="s">
        <v>9</v>
      </c>
      <c r="AR90" s="25" t="s">
        <v>1058</v>
      </c>
      <c r="AS90" s="25" t="s">
        <v>1058</v>
      </c>
      <c r="AT90" s="25" t="s">
        <v>1437</v>
      </c>
    </row>
    <row r="91" spans="1:46">
      <c r="A91" s="25">
        <v>1</v>
      </c>
      <c r="B91" s="25" t="str">
        <f>IF(A91="","",IFERROR(VLOOKUP(A91,Campaña!$A$2:$K$100000,2,0),"ID NO EXISTE"))</f>
        <v>Verano 2025 (1)</v>
      </c>
      <c r="C91" s="25">
        <v>1</v>
      </c>
      <c r="D91" s="86" t="str">
        <f>IF(C91="","",IFERROR(CONCATENATE(VLOOKUP(C91,EstacionReplica!$A$1:$W$100000,2,0)," - ",VLOOKUP(C91,EstacionReplica!$A$1:$W$100000,3,0)," - ",VLOOKUP(C91,EstacionReplica!$A$1:$W$100000,4,0)),"ID NO EXISTE"))</f>
        <v>ELROB01 - Área - 1</v>
      </c>
      <c r="E91" s="25">
        <v>2025</v>
      </c>
      <c r="F91" s="25">
        <v>2</v>
      </c>
      <c r="G91" s="25">
        <v>5</v>
      </c>
      <c r="H91" s="91">
        <v>0</v>
      </c>
      <c r="I91" s="25" t="s">
        <v>836</v>
      </c>
      <c r="J91" s="25">
        <v>1</v>
      </c>
      <c r="K91" s="25" t="s">
        <v>911</v>
      </c>
      <c r="L91" s="25" t="s">
        <v>1051</v>
      </c>
      <c r="O91" s="25" t="s">
        <v>655</v>
      </c>
      <c r="P91" s="25" t="s">
        <v>684</v>
      </c>
      <c r="Q91" s="25" t="s">
        <v>1060</v>
      </c>
      <c r="R91" s="25" t="s">
        <v>1081</v>
      </c>
      <c r="S91" s="25" t="s">
        <v>1133</v>
      </c>
      <c r="T91" s="25" t="s">
        <v>1135</v>
      </c>
      <c r="V91" s="25" t="s">
        <v>1136</v>
      </c>
      <c r="X91" s="25" t="s">
        <v>888</v>
      </c>
      <c r="Z91" s="25" t="s">
        <v>888</v>
      </c>
      <c r="AA91" s="25" t="s">
        <v>1057</v>
      </c>
      <c r="AB91" s="25" t="s">
        <v>678</v>
      </c>
      <c r="AC91" s="25" t="s">
        <v>679</v>
      </c>
      <c r="AD91" s="25">
        <v>3</v>
      </c>
      <c r="AE91" s="25" t="s">
        <v>997</v>
      </c>
      <c r="AF91" s="25">
        <v>-33.434068000000003</v>
      </c>
      <c r="AG91" s="25">
        <v>-70.896840999999995</v>
      </c>
      <c r="AH91" s="25" t="s">
        <v>9</v>
      </c>
      <c r="AI91" s="25" t="s">
        <v>805</v>
      </c>
      <c r="AJ91" s="25" t="s">
        <v>711</v>
      </c>
      <c r="AK91" s="25" t="s">
        <v>711</v>
      </c>
      <c r="AN91" s="25" t="s">
        <v>9</v>
      </c>
      <c r="AO91" s="25" t="s">
        <v>676</v>
      </c>
      <c r="AP91" s="25" t="s">
        <v>9</v>
      </c>
      <c r="AQ91" s="25" t="s">
        <v>9</v>
      </c>
      <c r="AR91" s="25" t="s">
        <v>1058</v>
      </c>
      <c r="AS91" s="25" t="s">
        <v>1058</v>
      </c>
    </row>
    <row r="92" spans="1:46">
      <c r="A92" s="25">
        <v>1</v>
      </c>
      <c r="B92" s="25" t="str">
        <f>IF(A92="","",IFERROR(VLOOKUP(A92,Campaña!$A$2:$K$100000,2,0),"ID NO EXISTE"))</f>
        <v>Verano 2025 (1)</v>
      </c>
      <c r="C92" s="25">
        <v>1</v>
      </c>
      <c r="D92" s="86" t="str">
        <f>IF(C92="","",IFERROR(CONCATENATE(VLOOKUP(C92,EstacionReplica!$A$1:$W$100000,2,0)," - ",VLOOKUP(C92,EstacionReplica!$A$1:$W$100000,3,0)," - ",VLOOKUP(C92,EstacionReplica!$A$1:$W$100000,4,0)),"ID NO EXISTE"))</f>
        <v>ELROB01 - Área - 1</v>
      </c>
      <c r="E92" s="25">
        <v>2025</v>
      </c>
      <c r="F92" s="25">
        <v>2</v>
      </c>
      <c r="G92" s="25">
        <v>5</v>
      </c>
      <c r="H92" s="91">
        <v>0</v>
      </c>
      <c r="I92" s="25" t="s">
        <v>836</v>
      </c>
      <c r="J92" s="25">
        <v>1</v>
      </c>
      <c r="K92" s="25" t="s">
        <v>911</v>
      </c>
      <c r="L92" s="25" t="s">
        <v>1051</v>
      </c>
      <c r="O92" s="25" t="s">
        <v>655</v>
      </c>
      <c r="P92" s="25" t="s">
        <v>684</v>
      </c>
      <c r="Q92" s="25" t="s">
        <v>1060</v>
      </c>
      <c r="R92" s="25" t="s">
        <v>1081</v>
      </c>
      <c r="S92" s="25" t="s">
        <v>1137</v>
      </c>
      <c r="T92" s="25" t="s">
        <v>1189</v>
      </c>
      <c r="X92" s="25" t="s">
        <v>888</v>
      </c>
      <c r="Z92" s="25" t="s">
        <v>888</v>
      </c>
      <c r="AA92" s="25" t="s">
        <v>1057</v>
      </c>
      <c r="AB92" s="25" t="s">
        <v>678</v>
      </c>
      <c r="AC92" s="25" t="s">
        <v>679</v>
      </c>
      <c r="AD92" s="25">
        <v>3</v>
      </c>
      <c r="AE92" s="25" t="s">
        <v>997</v>
      </c>
      <c r="AF92" s="25">
        <v>-33.434068000000003</v>
      </c>
      <c r="AG92" s="25">
        <v>-70.896840999999995</v>
      </c>
      <c r="AH92" s="25" t="s">
        <v>9</v>
      </c>
      <c r="AI92" s="25" t="s">
        <v>805</v>
      </c>
      <c r="AJ92" s="25" t="s">
        <v>711</v>
      </c>
      <c r="AK92" s="25" t="s">
        <v>711</v>
      </c>
      <c r="AN92" s="25" t="s">
        <v>9</v>
      </c>
      <c r="AO92" s="25" t="s">
        <v>676</v>
      </c>
      <c r="AP92" s="25" t="s">
        <v>9</v>
      </c>
      <c r="AQ92" s="25" t="s">
        <v>9</v>
      </c>
      <c r="AR92" s="25" t="s">
        <v>1058</v>
      </c>
      <c r="AS92" s="25" t="s">
        <v>1058</v>
      </c>
      <c r="AT92" s="25" t="s">
        <v>1437</v>
      </c>
    </row>
    <row r="93" spans="1:46">
      <c r="A93" s="25">
        <v>1</v>
      </c>
      <c r="B93" s="25" t="str">
        <f>IF(A93="","",IFERROR(VLOOKUP(A93,Campaña!$A$2:$K$100000,2,0),"ID NO EXISTE"))</f>
        <v>Verano 2025 (1)</v>
      </c>
      <c r="C93" s="25">
        <v>1</v>
      </c>
      <c r="D93" s="86" t="str">
        <f>IF(C93="","",IFERROR(CONCATENATE(VLOOKUP(C93,EstacionReplica!$A$1:$W$100000,2,0)," - ",VLOOKUP(C93,EstacionReplica!$A$1:$W$100000,3,0)," - ",VLOOKUP(C93,EstacionReplica!$A$1:$W$100000,4,0)),"ID NO EXISTE"))</f>
        <v>ELROB01 - Área - 1</v>
      </c>
      <c r="E93" s="25">
        <v>2025</v>
      </c>
      <c r="F93" s="25">
        <v>2</v>
      </c>
      <c r="G93" s="25">
        <v>5</v>
      </c>
      <c r="H93" s="91">
        <v>0</v>
      </c>
      <c r="I93" s="25" t="s">
        <v>836</v>
      </c>
      <c r="J93" s="25">
        <v>1</v>
      </c>
      <c r="K93" s="25" t="s">
        <v>911</v>
      </c>
      <c r="L93" s="25" t="s">
        <v>1051</v>
      </c>
      <c r="O93" s="25" t="s">
        <v>655</v>
      </c>
      <c r="P93" s="25" t="s">
        <v>684</v>
      </c>
      <c r="Q93" s="25" t="s">
        <v>1060</v>
      </c>
      <c r="R93" s="25" t="s">
        <v>1081</v>
      </c>
      <c r="S93" s="25" t="s">
        <v>1157</v>
      </c>
      <c r="T93" s="25" t="s">
        <v>1158</v>
      </c>
      <c r="V93" s="25" t="s">
        <v>1159</v>
      </c>
      <c r="X93" s="25" t="s">
        <v>888</v>
      </c>
      <c r="Z93" s="25" t="s">
        <v>888</v>
      </c>
      <c r="AA93" s="25" t="s">
        <v>1057</v>
      </c>
      <c r="AB93" s="25" t="s">
        <v>678</v>
      </c>
      <c r="AC93" s="25" t="s">
        <v>679</v>
      </c>
      <c r="AD93" s="25">
        <v>3</v>
      </c>
      <c r="AE93" s="25" t="s">
        <v>997</v>
      </c>
      <c r="AF93" s="25">
        <v>-33.434068000000003</v>
      </c>
      <c r="AG93" s="25">
        <v>-70.896840999999995</v>
      </c>
      <c r="AH93" s="25" t="s">
        <v>9</v>
      </c>
      <c r="AI93" s="25" t="s">
        <v>805</v>
      </c>
      <c r="AJ93" s="25" t="s">
        <v>711</v>
      </c>
      <c r="AK93" s="25" t="s">
        <v>711</v>
      </c>
      <c r="AN93" s="25" t="s">
        <v>9</v>
      </c>
      <c r="AO93" s="25" t="s">
        <v>676</v>
      </c>
      <c r="AP93" s="25" t="s">
        <v>9</v>
      </c>
      <c r="AQ93" s="25" t="s">
        <v>9</v>
      </c>
      <c r="AR93" s="25" t="s">
        <v>1058</v>
      </c>
      <c r="AS93" s="25" t="s">
        <v>1058</v>
      </c>
    </row>
    <row r="94" spans="1:46">
      <c r="A94" s="25">
        <v>1</v>
      </c>
      <c r="B94" s="25" t="str">
        <f>IF(A94="","",IFERROR(VLOOKUP(A94,Campaña!$A$2:$K$100000,2,0),"ID NO EXISTE"))</f>
        <v>Verano 2025 (1)</v>
      </c>
      <c r="C94" s="25">
        <v>1</v>
      </c>
      <c r="D94" s="86" t="str">
        <f>IF(C94="","",IFERROR(CONCATENATE(VLOOKUP(C94,EstacionReplica!$A$1:$W$100000,2,0)," - ",VLOOKUP(C94,EstacionReplica!$A$1:$W$100000,3,0)," - ",VLOOKUP(C94,EstacionReplica!$A$1:$W$100000,4,0)),"ID NO EXISTE"))</f>
        <v>ELROB01 - Área - 1</v>
      </c>
      <c r="E94" s="25">
        <v>2025</v>
      </c>
      <c r="F94" s="25">
        <v>2</v>
      </c>
      <c r="G94" s="25">
        <v>5</v>
      </c>
      <c r="H94" s="91">
        <v>0</v>
      </c>
      <c r="I94" s="25" t="s">
        <v>836</v>
      </c>
      <c r="J94" s="25">
        <v>1</v>
      </c>
      <c r="K94" s="25" t="s">
        <v>911</v>
      </c>
      <c r="L94" s="25" t="s">
        <v>1051</v>
      </c>
      <c r="O94" s="25" t="s">
        <v>655</v>
      </c>
      <c r="P94" s="25" t="s">
        <v>684</v>
      </c>
      <c r="Q94" s="25" t="s">
        <v>1060</v>
      </c>
      <c r="R94" s="25" t="s">
        <v>1087</v>
      </c>
      <c r="S94" s="25" t="s">
        <v>1095</v>
      </c>
      <c r="T94" s="25" t="s">
        <v>1190</v>
      </c>
      <c r="V94" s="25" t="s">
        <v>1191</v>
      </c>
      <c r="X94" s="25" t="s">
        <v>888</v>
      </c>
      <c r="Z94" s="25" t="s">
        <v>888</v>
      </c>
      <c r="AA94" s="25" t="s">
        <v>1057</v>
      </c>
      <c r="AB94" s="25" t="s">
        <v>678</v>
      </c>
      <c r="AC94" s="25" t="s">
        <v>679</v>
      </c>
      <c r="AD94" s="25">
        <v>1</v>
      </c>
      <c r="AE94" s="25" t="s">
        <v>997</v>
      </c>
      <c r="AF94" s="25">
        <v>-33.434068000000003</v>
      </c>
      <c r="AG94" s="25">
        <v>-70.896840999999995</v>
      </c>
      <c r="AH94" s="25" t="s">
        <v>9</v>
      </c>
      <c r="AI94" s="25" t="s">
        <v>805</v>
      </c>
      <c r="AJ94" s="25" t="s">
        <v>711</v>
      </c>
      <c r="AK94" s="25" t="s">
        <v>711</v>
      </c>
      <c r="AN94" s="25" t="s">
        <v>9</v>
      </c>
      <c r="AO94" s="25" t="s">
        <v>676</v>
      </c>
      <c r="AP94" s="25" t="s">
        <v>9</v>
      </c>
      <c r="AQ94" s="25" t="s">
        <v>9</v>
      </c>
      <c r="AR94" s="25" t="s">
        <v>1058</v>
      </c>
      <c r="AS94" s="25" t="s">
        <v>1058</v>
      </c>
    </row>
    <row r="95" spans="1:46">
      <c r="A95" s="25">
        <v>1</v>
      </c>
      <c r="B95" s="25" t="str">
        <f>IF(A95="","",IFERROR(VLOOKUP(A95,Campaña!$A$2:$K$100000,2,0),"ID NO EXISTE"))</f>
        <v>Verano 2025 (1)</v>
      </c>
      <c r="C95" s="25">
        <v>1</v>
      </c>
      <c r="D95" s="86" t="str">
        <f>IF(C95="","",IFERROR(CONCATENATE(VLOOKUP(C95,EstacionReplica!$A$1:$W$100000,2,0)," - ",VLOOKUP(C95,EstacionReplica!$A$1:$W$100000,3,0)," - ",VLOOKUP(C95,EstacionReplica!$A$1:$W$100000,4,0)),"ID NO EXISTE"))</f>
        <v>ELROB01 - Área - 1</v>
      </c>
      <c r="E95" s="25">
        <v>2025</v>
      </c>
      <c r="F95" s="25">
        <v>2</v>
      </c>
      <c r="G95" s="25">
        <v>5</v>
      </c>
      <c r="H95" s="91">
        <v>0</v>
      </c>
      <c r="I95" s="25" t="s">
        <v>836</v>
      </c>
      <c r="J95" s="25">
        <v>1</v>
      </c>
      <c r="K95" s="25" t="s">
        <v>911</v>
      </c>
      <c r="L95" s="25" t="s">
        <v>1051</v>
      </c>
      <c r="O95" s="25" t="s">
        <v>655</v>
      </c>
      <c r="P95" s="25" t="s">
        <v>684</v>
      </c>
      <c r="Q95" s="25" t="s">
        <v>1060</v>
      </c>
      <c r="R95" s="25" t="s">
        <v>1087</v>
      </c>
      <c r="S95" s="25" t="s">
        <v>1095</v>
      </c>
      <c r="T95" s="25" t="s">
        <v>1096</v>
      </c>
      <c r="V95" s="25" t="s">
        <v>1097</v>
      </c>
      <c r="X95" s="25" t="s">
        <v>888</v>
      </c>
      <c r="Z95" s="25" t="s">
        <v>888</v>
      </c>
      <c r="AA95" s="25" t="s">
        <v>1057</v>
      </c>
      <c r="AB95" s="25" t="s">
        <v>678</v>
      </c>
      <c r="AC95" s="25" t="s">
        <v>679</v>
      </c>
      <c r="AD95" s="25">
        <v>1</v>
      </c>
      <c r="AE95" s="25" t="s">
        <v>997</v>
      </c>
      <c r="AF95" s="25">
        <v>-33.434068000000003</v>
      </c>
      <c r="AG95" s="25">
        <v>-70.896840999999995</v>
      </c>
      <c r="AH95" s="25" t="s">
        <v>9</v>
      </c>
      <c r="AI95" s="25" t="s">
        <v>805</v>
      </c>
      <c r="AJ95" s="25" t="s">
        <v>711</v>
      </c>
      <c r="AK95" s="25" t="s">
        <v>711</v>
      </c>
      <c r="AN95" s="25" t="s">
        <v>9</v>
      </c>
      <c r="AO95" s="25" t="s">
        <v>676</v>
      </c>
      <c r="AP95" s="25" t="s">
        <v>9</v>
      </c>
      <c r="AQ95" s="25" t="s">
        <v>9</v>
      </c>
      <c r="AR95" s="25" t="s">
        <v>1058</v>
      </c>
      <c r="AS95" s="25" t="s">
        <v>1058</v>
      </c>
    </row>
    <row r="96" spans="1:46">
      <c r="A96" s="25">
        <v>1</v>
      </c>
      <c r="B96" s="25" t="str">
        <f>IF(A96="","",IFERROR(VLOOKUP(A96,Campaña!$A$2:$K$100000,2,0),"ID NO EXISTE"))</f>
        <v>Verano 2025 (1)</v>
      </c>
      <c r="C96" s="25">
        <v>1</v>
      </c>
      <c r="D96" s="86" t="str">
        <f>IF(C96="","",IFERROR(CONCATENATE(VLOOKUP(C96,EstacionReplica!$A$1:$W$100000,2,0)," - ",VLOOKUP(C96,EstacionReplica!$A$1:$W$100000,3,0)," - ",VLOOKUP(C96,EstacionReplica!$A$1:$W$100000,4,0)),"ID NO EXISTE"))</f>
        <v>ELROB01 - Área - 1</v>
      </c>
      <c r="E96" s="25">
        <v>2025</v>
      </c>
      <c r="F96" s="25">
        <v>2</v>
      </c>
      <c r="G96" s="25">
        <v>5</v>
      </c>
      <c r="H96" s="91">
        <v>0</v>
      </c>
      <c r="I96" s="25" t="s">
        <v>836</v>
      </c>
      <c r="J96" s="25">
        <v>1</v>
      </c>
      <c r="K96" s="25" t="s">
        <v>911</v>
      </c>
      <c r="L96" s="25" t="s">
        <v>1051</v>
      </c>
      <c r="O96" s="25" t="s">
        <v>655</v>
      </c>
      <c r="P96" s="25" t="s">
        <v>684</v>
      </c>
      <c r="Q96" s="25" t="s">
        <v>1060</v>
      </c>
      <c r="R96" s="25" t="s">
        <v>1087</v>
      </c>
      <c r="S96" s="25" t="s">
        <v>1095</v>
      </c>
      <c r="T96" s="25" t="s">
        <v>1098</v>
      </c>
      <c r="V96" s="25" t="s">
        <v>1099</v>
      </c>
      <c r="X96" s="25" t="s">
        <v>888</v>
      </c>
      <c r="Z96" s="25" t="s">
        <v>888</v>
      </c>
      <c r="AA96" s="25" t="s">
        <v>1057</v>
      </c>
      <c r="AB96" s="25" t="s">
        <v>678</v>
      </c>
      <c r="AC96" s="25" t="s">
        <v>679</v>
      </c>
      <c r="AD96" s="25">
        <v>1</v>
      </c>
      <c r="AE96" s="25" t="s">
        <v>997</v>
      </c>
      <c r="AF96" s="25">
        <v>-33.434068000000003</v>
      </c>
      <c r="AG96" s="25">
        <v>-70.896840999999995</v>
      </c>
      <c r="AH96" s="25" t="s">
        <v>9</v>
      </c>
      <c r="AI96" s="25" t="s">
        <v>805</v>
      </c>
      <c r="AJ96" s="25" t="s">
        <v>711</v>
      </c>
      <c r="AK96" s="25" t="s">
        <v>711</v>
      </c>
      <c r="AN96" s="25" t="s">
        <v>9</v>
      </c>
      <c r="AO96" s="25" t="s">
        <v>676</v>
      </c>
      <c r="AP96" s="25" t="s">
        <v>9</v>
      </c>
      <c r="AQ96" s="25" t="s">
        <v>9</v>
      </c>
      <c r="AR96" s="25" t="s">
        <v>1058</v>
      </c>
      <c r="AS96" s="25" t="s">
        <v>1058</v>
      </c>
    </row>
    <row r="97" spans="1:46">
      <c r="A97" s="25">
        <v>1</v>
      </c>
      <c r="B97" s="25" t="str">
        <f>IF(A97="","",IFERROR(VLOOKUP(A97,Campaña!$A$2:$K$100000,2,0),"ID NO EXISTE"))</f>
        <v>Verano 2025 (1)</v>
      </c>
      <c r="C97" s="25">
        <v>2</v>
      </c>
      <c r="D97" s="86" t="str">
        <f>IF(C97="","",IFERROR(CONCATENATE(VLOOKUP(C97,EstacionReplica!$A$1:$W$100000,2,0)," - ",VLOOKUP(C97,EstacionReplica!$A$1:$W$100000,3,0)," - ",VLOOKUP(C97,EstacionReplica!$A$1:$W$100000,4,0)),"ID NO EXISTE"))</f>
        <v>ELROB02 - Área - 1</v>
      </c>
      <c r="E97" s="25">
        <v>2025</v>
      </c>
      <c r="F97" s="25">
        <v>2</v>
      </c>
      <c r="G97" s="25">
        <v>5</v>
      </c>
      <c r="H97" s="91">
        <v>0</v>
      </c>
      <c r="I97" s="25" t="s">
        <v>836</v>
      </c>
      <c r="J97" s="25">
        <v>1</v>
      </c>
      <c r="K97" s="25" t="s">
        <v>911</v>
      </c>
      <c r="L97" s="25" t="s">
        <v>1051</v>
      </c>
      <c r="O97" s="25" t="s">
        <v>655</v>
      </c>
      <c r="P97" s="25" t="s">
        <v>684</v>
      </c>
      <c r="Q97" s="25" t="s">
        <v>1052</v>
      </c>
      <c r="R97" s="25" t="s">
        <v>1053</v>
      </c>
      <c r="S97" s="25" t="s">
        <v>1165</v>
      </c>
      <c r="T97" s="25" t="s">
        <v>1166</v>
      </c>
      <c r="V97" s="25" t="s">
        <v>1167</v>
      </c>
      <c r="X97" s="25" t="s">
        <v>888</v>
      </c>
      <c r="Z97" s="25" t="s">
        <v>888</v>
      </c>
      <c r="AA97" s="25" t="s">
        <v>1057</v>
      </c>
      <c r="AB97" s="25" t="s">
        <v>678</v>
      </c>
      <c r="AC97" s="25" t="s">
        <v>679</v>
      </c>
      <c r="AD97" s="25">
        <v>8</v>
      </c>
      <c r="AE97" s="25" t="s">
        <v>997</v>
      </c>
      <c r="AF97" s="25">
        <v>-33.419646</v>
      </c>
      <c r="AG97" s="25">
        <v>-70.891075000000001</v>
      </c>
      <c r="AH97" s="25" t="s">
        <v>9</v>
      </c>
      <c r="AI97" s="25" t="s">
        <v>805</v>
      </c>
      <c r="AJ97" s="25" t="s">
        <v>711</v>
      </c>
      <c r="AK97" s="25" t="s">
        <v>711</v>
      </c>
      <c r="AN97" s="25" t="s">
        <v>9</v>
      </c>
      <c r="AO97" s="25" t="s">
        <v>676</v>
      </c>
      <c r="AP97" s="25" t="s">
        <v>9</v>
      </c>
      <c r="AQ97" s="25" t="s">
        <v>9</v>
      </c>
      <c r="AR97" s="25" t="s">
        <v>1058</v>
      </c>
      <c r="AS97" s="25" t="s">
        <v>1058</v>
      </c>
    </row>
    <row r="98" spans="1:46">
      <c r="A98" s="25">
        <v>1</v>
      </c>
      <c r="B98" s="25" t="str">
        <f>IF(A98="","",IFERROR(VLOOKUP(A98,Campaña!$A$2:$K$100000,2,0),"ID NO EXISTE"))</f>
        <v>Verano 2025 (1)</v>
      </c>
      <c r="C98" s="25">
        <v>2</v>
      </c>
      <c r="D98" s="86" t="str">
        <f>IF(C98="","",IFERROR(CONCATENATE(VLOOKUP(C98,EstacionReplica!$A$1:$W$100000,2,0)," - ",VLOOKUP(C98,EstacionReplica!$A$1:$W$100000,3,0)," - ",VLOOKUP(C98,EstacionReplica!$A$1:$W$100000,4,0)),"ID NO EXISTE"))</f>
        <v>ELROB02 - Área - 1</v>
      </c>
      <c r="E98" s="25">
        <v>2025</v>
      </c>
      <c r="F98" s="25">
        <v>2</v>
      </c>
      <c r="G98" s="25">
        <v>5</v>
      </c>
      <c r="H98" s="91">
        <v>0</v>
      </c>
      <c r="I98" s="25" t="s">
        <v>921</v>
      </c>
      <c r="J98" s="25">
        <v>1</v>
      </c>
      <c r="K98" s="25" t="s">
        <v>911</v>
      </c>
      <c r="L98" s="25" t="s">
        <v>1051</v>
      </c>
      <c r="O98" s="25" t="s">
        <v>655</v>
      </c>
      <c r="P98" s="25" t="s">
        <v>684</v>
      </c>
      <c r="Q98" s="25" t="s">
        <v>1052</v>
      </c>
      <c r="R98" s="25" t="s">
        <v>1053</v>
      </c>
      <c r="S98" s="25" t="s">
        <v>1054</v>
      </c>
      <c r="T98" s="25" t="s">
        <v>1055</v>
      </c>
      <c r="V98" s="25" t="s">
        <v>1056</v>
      </c>
      <c r="X98" s="25" t="s">
        <v>888</v>
      </c>
      <c r="Z98" s="25" t="s">
        <v>888</v>
      </c>
      <c r="AA98" s="25" t="s">
        <v>1057</v>
      </c>
      <c r="AB98" s="25" t="s">
        <v>678</v>
      </c>
      <c r="AC98" s="25" t="s">
        <v>679</v>
      </c>
      <c r="AD98" s="25">
        <v>3</v>
      </c>
      <c r="AE98" s="25" t="s">
        <v>997</v>
      </c>
      <c r="AF98" s="25">
        <v>-33.419646</v>
      </c>
      <c r="AG98" s="25">
        <v>-70.891075000000001</v>
      </c>
      <c r="AH98" s="25" t="s">
        <v>9</v>
      </c>
      <c r="AI98" s="25" t="s">
        <v>805</v>
      </c>
      <c r="AJ98" s="25" t="s">
        <v>711</v>
      </c>
      <c r="AK98" s="25" t="s">
        <v>711</v>
      </c>
      <c r="AN98" s="25" t="s">
        <v>9</v>
      </c>
      <c r="AO98" s="25" t="s">
        <v>676</v>
      </c>
      <c r="AP98" s="25" t="s">
        <v>9</v>
      </c>
      <c r="AQ98" s="25" t="s">
        <v>9</v>
      </c>
      <c r="AR98" s="25" t="s">
        <v>1058</v>
      </c>
      <c r="AS98" s="25" t="s">
        <v>1058</v>
      </c>
    </row>
    <row r="99" spans="1:46">
      <c r="A99" s="25">
        <v>1</v>
      </c>
      <c r="B99" s="25" t="str">
        <f>IF(A99="","",IFERROR(VLOOKUP(A99,Campaña!$A$2:$K$100000,2,0),"ID NO EXISTE"))</f>
        <v>Verano 2025 (1)</v>
      </c>
      <c r="C99" s="25">
        <v>2</v>
      </c>
      <c r="D99" s="86" t="str">
        <f>IF(C99="","",IFERROR(CONCATENATE(VLOOKUP(C99,EstacionReplica!$A$1:$W$100000,2,0)," - ",VLOOKUP(C99,EstacionReplica!$A$1:$W$100000,3,0)," - ",VLOOKUP(C99,EstacionReplica!$A$1:$W$100000,4,0)),"ID NO EXISTE"))</f>
        <v>ELROB02 - Área - 1</v>
      </c>
      <c r="E99" s="25">
        <v>2025</v>
      </c>
      <c r="F99" s="25">
        <v>2</v>
      </c>
      <c r="G99" s="25">
        <v>5</v>
      </c>
      <c r="H99" s="91">
        <v>0</v>
      </c>
      <c r="I99" s="25" t="s">
        <v>836</v>
      </c>
      <c r="J99" s="25">
        <v>1</v>
      </c>
      <c r="K99" s="25" t="s">
        <v>911</v>
      </c>
      <c r="L99" s="25" t="s">
        <v>1051</v>
      </c>
      <c r="O99" s="25" t="s">
        <v>655</v>
      </c>
      <c r="P99" s="25" t="s">
        <v>684</v>
      </c>
      <c r="Q99" s="25" t="s">
        <v>1052</v>
      </c>
      <c r="R99" s="25" t="s">
        <v>1053</v>
      </c>
      <c r="S99" s="25" t="s">
        <v>1054</v>
      </c>
      <c r="T99" s="25" t="s">
        <v>1055</v>
      </c>
      <c r="V99" s="25" t="s">
        <v>1056</v>
      </c>
      <c r="X99" s="25" t="s">
        <v>888</v>
      </c>
      <c r="Z99" s="25" t="s">
        <v>888</v>
      </c>
      <c r="AA99" s="25" t="s">
        <v>1057</v>
      </c>
      <c r="AB99" s="25" t="s">
        <v>678</v>
      </c>
      <c r="AC99" s="25" t="s">
        <v>679</v>
      </c>
      <c r="AD99" s="25">
        <v>7</v>
      </c>
      <c r="AE99" s="25" t="s">
        <v>997</v>
      </c>
      <c r="AF99" s="25">
        <v>-33.419646</v>
      </c>
      <c r="AG99" s="25">
        <v>-70.891075000000001</v>
      </c>
      <c r="AH99" s="25" t="s">
        <v>9</v>
      </c>
      <c r="AI99" s="25" t="s">
        <v>805</v>
      </c>
      <c r="AJ99" s="25" t="s">
        <v>711</v>
      </c>
      <c r="AK99" s="25" t="s">
        <v>711</v>
      </c>
      <c r="AN99" s="25" t="s">
        <v>9</v>
      </c>
      <c r="AO99" s="25" t="s">
        <v>676</v>
      </c>
      <c r="AP99" s="25" t="s">
        <v>9</v>
      </c>
      <c r="AQ99" s="25" t="s">
        <v>9</v>
      </c>
      <c r="AR99" s="25" t="s">
        <v>1058</v>
      </c>
      <c r="AS99" s="25" t="s">
        <v>1058</v>
      </c>
    </row>
    <row r="100" spans="1:46">
      <c r="A100" s="25">
        <v>1</v>
      </c>
      <c r="B100" s="25" t="str">
        <f>IF(A100="","",IFERROR(VLOOKUP(A100,Campaña!$A$2:$K$100000,2,0),"ID NO EXISTE"))</f>
        <v>Verano 2025 (1)</v>
      </c>
      <c r="C100" s="25">
        <v>2</v>
      </c>
      <c r="D100" s="86" t="str">
        <f>IF(C100="","",IFERROR(CONCATENATE(VLOOKUP(C100,EstacionReplica!$A$1:$W$100000,2,0)," - ",VLOOKUP(C100,EstacionReplica!$A$1:$W$100000,3,0)," - ",VLOOKUP(C100,EstacionReplica!$A$1:$W$100000,4,0)),"ID NO EXISTE"))</f>
        <v>ELROB02 - Área - 1</v>
      </c>
      <c r="E100" s="25">
        <v>2025</v>
      </c>
      <c r="F100" s="25">
        <v>2</v>
      </c>
      <c r="G100" s="25">
        <v>5</v>
      </c>
      <c r="H100" s="91">
        <v>0</v>
      </c>
      <c r="I100" s="25" t="s">
        <v>921</v>
      </c>
      <c r="J100" s="25">
        <v>1</v>
      </c>
      <c r="K100" s="25" t="s">
        <v>911</v>
      </c>
      <c r="L100" s="25" t="s">
        <v>1051</v>
      </c>
      <c r="O100" s="25" t="s">
        <v>655</v>
      </c>
      <c r="P100" s="25" t="s">
        <v>684</v>
      </c>
      <c r="Q100" s="25" t="s">
        <v>1060</v>
      </c>
      <c r="R100" s="25" t="s">
        <v>1061</v>
      </c>
      <c r="S100" s="25" t="s">
        <v>1192</v>
      </c>
      <c r="T100" s="17" t="s">
        <v>1193</v>
      </c>
      <c r="X100" s="25" t="s">
        <v>888</v>
      </c>
      <c r="Z100" s="25" t="s">
        <v>888</v>
      </c>
      <c r="AA100" s="25" t="s">
        <v>1057</v>
      </c>
      <c r="AB100" s="25" t="s">
        <v>678</v>
      </c>
      <c r="AC100" s="25" t="s">
        <v>679</v>
      </c>
      <c r="AD100" s="25">
        <v>1</v>
      </c>
      <c r="AE100" s="25" t="s">
        <v>997</v>
      </c>
      <c r="AF100" s="25">
        <v>-33.419646</v>
      </c>
      <c r="AG100" s="25">
        <v>-70.891075000000001</v>
      </c>
      <c r="AH100" s="25" t="s">
        <v>9</v>
      </c>
      <c r="AI100" s="25" t="s">
        <v>805</v>
      </c>
      <c r="AJ100" s="25" t="s">
        <v>711</v>
      </c>
      <c r="AK100" s="25" t="s">
        <v>711</v>
      </c>
      <c r="AN100" s="25" t="s">
        <v>9</v>
      </c>
      <c r="AO100" s="25" t="s">
        <v>676</v>
      </c>
      <c r="AP100" s="25" t="s">
        <v>9</v>
      </c>
      <c r="AQ100" s="25" t="s">
        <v>9</v>
      </c>
      <c r="AR100" s="25" t="s">
        <v>1058</v>
      </c>
      <c r="AS100" s="25" t="s">
        <v>1058</v>
      </c>
      <c r="AT100" s="17" t="s">
        <v>1455</v>
      </c>
    </row>
    <row r="101" spans="1:46">
      <c r="A101" s="25">
        <v>1</v>
      </c>
      <c r="B101" s="25" t="str">
        <f>IF(A101="","",IFERROR(VLOOKUP(A101,Campaña!$A$2:$K$100000,2,0),"ID NO EXISTE"))</f>
        <v>Verano 2025 (1)</v>
      </c>
      <c r="C101" s="25">
        <v>2</v>
      </c>
      <c r="D101" s="86" t="str">
        <f>IF(C101="","",IFERROR(CONCATENATE(VLOOKUP(C101,EstacionReplica!$A$1:$W$100000,2,0)," - ",VLOOKUP(C101,EstacionReplica!$A$1:$W$100000,3,0)," - ",VLOOKUP(C101,EstacionReplica!$A$1:$W$100000,4,0)),"ID NO EXISTE"))</f>
        <v>ELROB02 - Área - 1</v>
      </c>
      <c r="E101" s="25">
        <v>2025</v>
      </c>
      <c r="F101" s="25">
        <v>2</v>
      </c>
      <c r="G101" s="25">
        <v>5</v>
      </c>
      <c r="H101" s="91">
        <v>0</v>
      </c>
      <c r="I101" s="25" t="s">
        <v>921</v>
      </c>
      <c r="J101" s="25">
        <v>1</v>
      </c>
      <c r="K101" s="25" t="s">
        <v>911</v>
      </c>
      <c r="L101" s="25" t="s">
        <v>1051</v>
      </c>
      <c r="O101" s="25" t="s">
        <v>655</v>
      </c>
      <c r="P101" s="25" t="s">
        <v>684</v>
      </c>
      <c r="Q101" s="25" t="s">
        <v>1060</v>
      </c>
      <c r="R101" s="25" t="s">
        <v>1061</v>
      </c>
      <c r="S101" s="25" t="s">
        <v>1073</v>
      </c>
      <c r="T101" s="25" t="s">
        <v>1074</v>
      </c>
      <c r="X101" s="25" t="s">
        <v>888</v>
      </c>
      <c r="Z101" s="25" t="s">
        <v>888</v>
      </c>
      <c r="AA101" s="25" t="s">
        <v>1057</v>
      </c>
      <c r="AB101" s="25" t="s">
        <v>678</v>
      </c>
      <c r="AC101" s="25" t="s">
        <v>679</v>
      </c>
      <c r="AD101" s="25">
        <v>2</v>
      </c>
      <c r="AE101" s="25" t="s">
        <v>997</v>
      </c>
      <c r="AF101" s="25">
        <v>-33.419646</v>
      </c>
      <c r="AG101" s="25">
        <v>-70.891075000000001</v>
      </c>
      <c r="AH101" s="25" t="s">
        <v>9</v>
      </c>
      <c r="AI101" s="25" t="s">
        <v>805</v>
      </c>
      <c r="AJ101" s="25" t="s">
        <v>711</v>
      </c>
      <c r="AK101" s="25" t="s">
        <v>711</v>
      </c>
      <c r="AN101" s="25" t="s">
        <v>9</v>
      </c>
      <c r="AO101" s="25" t="s">
        <v>676</v>
      </c>
      <c r="AP101" s="25" t="s">
        <v>9</v>
      </c>
      <c r="AQ101" s="25" t="s">
        <v>9</v>
      </c>
      <c r="AR101" s="25" t="s">
        <v>1058</v>
      </c>
      <c r="AS101" s="25" t="s">
        <v>1058</v>
      </c>
      <c r="AT101" s="25" t="s">
        <v>1440</v>
      </c>
    </row>
    <row r="102" spans="1:46">
      <c r="A102" s="25">
        <v>1</v>
      </c>
      <c r="B102" s="25" t="str">
        <f>IF(A102="","",IFERROR(VLOOKUP(A102,Campaña!$A$2:$K$100000,2,0),"ID NO EXISTE"))</f>
        <v>Verano 2025 (1)</v>
      </c>
      <c r="C102" s="25">
        <v>2</v>
      </c>
      <c r="D102" s="86" t="str">
        <f>IF(C102="","",IFERROR(CONCATENATE(VLOOKUP(C102,EstacionReplica!$A$1:$W$100000,2,0)," - ",VLOOKUP(C102,EstacionReplica!$A$1:$W$100000,3,0)," - ",VLOOKUP(C102,EstacionReplica!$A$1:$W$100000,4,0)),"ID NO EXISTE"))</f>
        <v>ELROB02 - Área - 1</v>
      </c>
      <c r="E102" s="25">
        <v>2025</v>
      </c>
      <c r="F102" s="25">
        <v>2</v>
      </c>
      <c r="G102" s="25">
        <v>5</v>
      </c>
      <c r="H102" s="91">
        <v>0</v>
      </c>
      <c r="I102" s="25" t="s">
        <v>827</v>
      </c>
      <c r="J102" s="25">
        <v>1</v>
      </c>
      <c r="K102" s="25" t="s">
        <v>911</v>
      </c>
      <c r="L102" s="25" t="s">
        <v>1059</v>
      </c>
      <c r="O102" s="25" t="s">
        <v>655</v>
      </c>
      <c r="P102" s="25" t="s">
        <v>684</v>
      </c>
      <c r="Q102" s="25" t="s">
        <v>1060</v>
      </c>
      <c r="R102" s="25" t="s">
        <v>1075</v>
      </c>
      <c r="S102" s="25" t="s">
        <v>1174</v>
      </c>
      <c r="T102" s="25" t="s">
        <v>1175</v>
      </c>
      <c r="X102" s="25" t="s">
        <v>888</v>
      </c>
      <c r="Z102" s="25" t="s">
        <v>888</v>
      </c>
      <c r="AA102" s="25" t="s">
        <v>1057</v>
      </c>
      <c r="AB102" s="25" t="s">
        <v>678</v>
      </c>
      <c r="AC102" s="25" t="s">
        <v>679</v>
      </c>
      <c r="AD102" s="25">
        <v>1</v>
      </c>
      <c r="AE102" s="25" t="s">
        <v>997</v>
      </c>
      <c r="AF102" s="25">
        <v>-33.419646</v>
      </c>
      <c r="AG102" s="25">
        <v>-70.891075000000001</v>
      </c>
      <c r="AH102" s="25" t="s">
        <v>9</v>
      </c>
      <c r="AI102" s="25" t="s">
        <v>805</v>
      </c>
      <c r="AJ102" s="25" t="s">
        <v>711</v>
      </c>
      <c r="AK102" s="25" t="s">
        <v>711</v>
      </c>
      <c r="AN102" s="25" t="s">
        <v>9</v>
      </c>
      <c r="AO102" s="25" t="s">
        <v>676</v>
      </c>
      <c r="AP102" s="25" t="s">
        <v>9</v>
      </c>
      <c r="AQ102" s="25" t="s">
        <v>9</v>
      </c>
      <c r="AR102" s="25" t="s">
        <v>1077</v>
      </c>
      <c r="AS102" s="25" t="s">
        <v>1077</v>
      </c>
      <c r="AT102" s="25" t="s">
        <v>1437</v>
      </c>
    </row>
    <row r="103" spans="1:46">
      <c r="A103" s="25">
        <v>1</v>
      </c>
      <c r="B103" s="25" t="str">
        <f>IF(A103="","",IFERROR(VLOOKUP(A103,Campaña!$A$2:$K$100000,2,0),"ID NO EXISTE"))</f>
        <v>Verano 2025 (1)</v>
      </c>
      <c r="C103" s="25">
        <v>2</v>
      </c>
      <c r="D103" s="86" t="str">
        <f>IF(C103="","",IFERROR(CONCATENATE(VLOOKUP(C103,EstacionReplica!$A$1:$W$100000,2,0)," - ",VLOOKUP(C103,EstacionReplica!$A$1:$W$100000,3,0)," - ",VLOOKUP(C103,EstacionReplica!$A$1:$W$100000,4,0)),"ID NO EXISTE"))</f>
        <v>ELROB02 - Área - 1</v>
      </c>
      <c r="E103" s="25">
        <v>2025</v>
      </c>
      <c r="F103" s="25">
        <v>2</v>
      </c>
      <c r="G103" s="25">
        <v>5</v>
      </c>
      <c r="H103" s="91">
        <v>0</v>
      </c>
      <c r="I103" s="25" t="s">
        <v>830</v>
      </c>
      <c r="J103" s="25">
        <v>1</v>
      </c>
      <c r="K103" s="25" t="s">
        <v>911</v>
      </c>
      <c r="L103" s="25" t="s">
        <v>1051</v>
      </c>
      <c r="O103" s="25" t="s">
        <v>655</v>
      </c>
      <c r="P103" s="25" t="s">
        <v>684</v>
      </c>
      <c r="Q103" s="25" t="s">
        <v>1060</v>
      </c>
      <c r="R103" s="25" t="s">
        <v>1075</v>
      </c>
      <c r="S103" s="25" t="s">
        <v>1154</v>
      </c>
      <c r="T103" s="25" t="s">
        <v>1155</v>
      </c>
      <c r="X103" s="25" t="s">
        <v>888</v>
      </c>
      <c r="Z103" s="25" t="s">
        <v>888</v>
      </c>
      <c r="AA103" s="25" t="s">
        <v>1057</v>
      </c>
      <c r="AB103" s="25" t="s">
        <v>678</v>
      </c>
      <c r="AC103" s="25" t="s">
        <v>679</v>
      </c>
      <c r="AD103" s="25">
        <v>1</v>
      </c>
      <c r="AE103" s="25" t="s">
        <v>997</v>
      </c>
      <c r="AF103" s="25">
        <v>-33.419646</v>
      </c>
      <c r="AG103" s="25">
        <v>-70.891075000000001</v>
      </c>
      <c r="AH103" s="25" t="s">
        <v>9</v>
      </c>
      <c r="AI103" s="25" t="s">
        <v>805</v>
      </c>
      <c r="AJ103" s="25" t="s">
        <v>711</v>
      </c>
      <c r="AK103" s="25" t="s">
        <v>711</v>
      </c>
      <c r="AN103" s="25" t="s">
        <v>9</v>
      </c>
      <c r="AO103" s="25" t="s">
        <v>676</v>
      </c>
      <c r="AP103" s="25" t="s">
        <v>9</v>
      </c>
      <c r="AQ103" s="25" t="s">
        <v>9</v>
      </c>
      <c r="AR103" s="25" t="s">
        <v>1058</v>
      </c>
      <c r="AS103" s="25" t="s">
        <v>1058</v>
      </c>
      <c r="AT103" s="25" t="s">
        <v>1437</v>
      </c>
    </row>
    <row r="104" spans="1:46">
      <c r="A104" s="25">
        <v>1</v>
      </c>
      <c r="B104" s="25" t="str">
        <f>IF(A104="","",IFERROR(VLOOKUP(A104,Campaña!$A$2:$K$100000,2,0),"ID NO EXISTE"))</f>
        <v>Verano 2025 (1)</v>
      </c>
      <c r="C104" s="25">
        <v>2</v>
      </c>
      <c r="D104" s="86" t="str">
        <f>IF(C104="","",IFERROR(CONCATENATE(VLOOKUP(C104,EstacionReplica!$A$1:$W$100000,2,0)," - ",VLOOKUP(C104,EstacionReplica!$A$1:$W$100000,3,0)," - ",VLOOKUP(C104,EstacionReplica!$A$1:$W$100000,4,0)),"ID NO EXISTE"))</f>
        <v>ELROB02 - Área - 1</v>
      </c>
      <c r="E104" s="25">
        <v>2025</v>
      </c>
      <c r="F104" s="25">
        <v>2</v>
      </c>
      <c r="G104" s="25">
        <v>5</v>
      </c>
      <c r="H104" s="91">
        <v>0</v>
      </c>
      <c r="I104" s="25" t="s">
        <v>830</v>
      </c>
      <c r="J104" s="25">
        <v>1</v>
      </c>
      <c r="K104" s="25" t="s">
        <v>911</v>
      </c>
      <c r="L104" s="25" t="s">
        <v>1051</v>
      </c>
      <c r="O104" s="25" t="s">
        <v>655</v>
      </c>
      <c r="P104" s="25" t="s">
        <v>684</v>
      </c>
      <c r="Q104" s="25" t="s">
        <v>1060</v>
      </c>
      <c r="R104" s="25" t="s">
        <v>1075</v>
      </c>
      <c r="S104" s="25" t="s">
        <v>1078</v>
      </c>
      <c r="T104" s="25" t="s">
        <v>1079</v>
      </c>
      <c r="X104" s="25" t="s">
        <v>888</v>
      </c>
      <c r="Z104" s="25" t="s">
        <v>888</v>
      </c>
      <c r="AA104" s="25" t="s">
        <v>1057</v>
      </c>
      <c r="AB104" s="25" t="s">
        <v>678</v>
      </c>
      <c r="AC104" s="25" t="s">
        <v>679</v>
      </c>
      <c r="AD104" s="25">
        <v>1</v>
      </c>
      <c r="AE104" s="25" t="s">
        <v>997</v>
      </c>
      <c r="AF104" s="25">
        <v>-33.419646</v>
      </c>
      <c r="AG104" s="25">
        <v>-70.891075000000001</v>
      </c>
      <c r="AH104" s="25" t="s">
        <v>9</v>
      </c>
      <c r="AI104" s="25" t="s">
        <v>805</v>
      </c>
      <c r="AJ104" s="25" t="s">
        <v>711</v>
      </c>
      <c r="AK104" s="25" t="s">
        <v>711</v>
      </c>
      <c r="AN104" s="25" t="s">
        <v>9</v>
      </c>
      <c r="AO104" s="25" t="s">
        <v>676</v>
      </c>
      <c r="AP104" s="25" t="s">
        <v>9</v>
      </c>
      <c r="AQ104" s="25" t="s">
        <v>9</v>
      </c>
      <c r="AR104" s="25" t="s">
        <v>1058</v>
      </c>
      <c r="AS104" s="25" t="s">
        <v>1058</v>
      </c>
      <c r="AT104" s="25" t="s">
        <v>1437</v>
      </c>
    </row>
    <row r="105" spans="1:46">
      <c r="A105" s="25">
        <v>1</v>
      </c>
      <c r="B105" s="25" t="str">
        <f>IF(A105="","",IFERROR(VLOOKUP(A105,Campaña!$A$2:$K$100000,2,0),"ID NO EXISTE"))</f>
        <v>Verano 2025 (1)</v>
      </c>
      <c r="C105" s="25">
        <v>2</v>
      </c>
      <c r="D105" s="86" t="str">
        <f>IF(C105="","",IFERROR(CONCATENATE(VLOOKUP(C105,EstacionReplica!$A$1:$W$100000,2,0)," - ",VLOOKUP(C105,EstacionReplica!$A$1:$W$100000,3,0)," - ",VLOOKUP(C105,EstacionReplica!$A$1:$W$100000,4,0)),"ID NO EXISTE"))</f>
        <v>ELROB02 - Área - 1</v>
      </c>
      <c r="E105" s="25">
        <v>2025</v>
      </c>
      <c r="F105" s="25">
        <v>2</v>
      </c>
      <c r="G105" s="25">
        <v>5</v>
      </c>
      <c r="H105" s="91">
        <v>0</v>
      </c>
      <c r="I105" s="25" t="s">
        <v>830</v>
      </c>
      <c r="J105" s="25">
        <v>1</v>
      </c>
      <c r="K105" s="25" t="s">
        <v>911</v>
      </c>
      <c r="L105" s="25" t="s">
        <v>1051</v>
      </c>
      <c r="O105" s="25" t="s">
        <v>655</v>
      </c>
      <c r="P105" s="25" t="s">
        <v>684</v>
      </c>
      <c r="Q105" s="25" t="s">
        <v>1060</v>
      </c>
      <c r="R105" s="25" t="s">
        <v>1075</v>
      </c>
      <c r="S105" s="25" t="s">
        <v>1194</v>
      </c>
      <c r="T105" s="17" t="s">
        <v>1195</v>
      </c>
      <c r="X105" s="25" t="s">
        <v>888</v>
      </c>
      <c r="Z105" s="25" t="s">
        <v>888</v>
      </c>
      <c r="AA105" s="25" t="s">
        <v>1057</v>
      </c>
      <c r="AB105" s="25" t="s">
        <v>678</v>
      </c>
      <c r="AC105" s="25" t="s">
        <v>679</v>
      </c>
      <c r="AD105" s="25">
        <v>1</v>
      </c>
      <c r="AE105" s="25" t="s">
        <v>997</v>
      </c>
      <c r="AF105" s="25">
        <v>-33.419646</v>
      </c>
      <c r="AG105" s="25">
        <v>-70.891075000000001</v>
      </c>
      <c r="AH105" s="25" t="s">
        <v>9</v>
      </c>
      <c r="AI105" s="25" t="s">
        <v>805</v>
      </c>
      <c r="AJ105" s="25" t="s">
        <v>711</v>
      </c>
      <c r="AK105" s="25" t="s">
        <v>711</v>
      </c>
      <c r="AN105" s="25" t="s">
        <v>9</v>
      </c>
      <c r="AO105" s="25" t="s">
        <v>676</v>
      </c>
      <c r="AP105" s="25" t="s">
        <v>9</v>
      </c>
      <c r="AQ105" s="25" t="s">
        <v>9</v>
      </c>
      <c r="AR105" s="25" t="s">
        <v>1058</v>
      </c>
      <c r="AS105" s="25" t="s">
        <v>1058</v>
      </c>
      <c r="AT105" s="17" t="s">
        <v>1454</v>
      </c>
    </row>
    <row r="106" spans="1:46">
      <c r="A106" s="25">
        <v>1</v>
      </c>
      <c r="B106" s="25" t="str">
        <f>IF(A106="","",IFERROR(VLOOKUP(A106,Campaña!$A$2:$K$100000,2,0),"ID NO EXISTE"))</f>
        <v>Verano 2025 (1)</v>
      </c>
      <c r="C106" s="25">
        <v>2</v>
      </c>
      <c r="D106" s="86" t="str">
        <f>IF(C106="","",IFERROR(CONCATENATE(VLOOKUP(C106,EstacionReplica!$A$1:$W$100000,2,0)," - ",VLOOKUP(C106,EstacionReplica!$A$1:$W$100000,3,0)," - ",VLOOKUP(C106,EstacionReplica!$A$1:$W$100000,4,0)),"ID NO EXISTE"))</f>
        <v>ELROB02 - Área - 1</v>
      </c>
      <c r="E106" s="25">
        <v>2025</v>
      </c>
      <c r="F106" s="25">
        <v>2</v>
      </c>
      <c r="G106" s="25">
        <v>5</v>
      </c>
      <c r="H106" s="91">
        <v>0</v>
      </c>
      <c r="I106" s="25" t="s">
        <v>830</v>
      </c>
      <c r="J106" s="25">
        <v>1</v>
      </c>
      <c r="K106" s="25" t="s">
        <v>911</v>
      </c>
      <c r="L106" s="25" t="s">
        <v>1051</v>
      </c>
      <c r="O106" s="25" t="s">
        <v>655</v>
      </c>
      <c r="P106" s="25" t="s">
        <v>684</v>
      </c>
      <c r="Q106" s="25" t="s">
        <v>1060</v>
      </c>
      <c r="R106" s="25" t="s">
        <v>1075</v>
      </c>
      <c r="S106" s="25" t="s">
        <v>1194</v>
      </c>
      <c r="T106" s="25" t="s">
        <v>1196</v>
      </c>
      <c r="X106" s="25" t="s">
        <v>888</v>
      </c>
      <c r="Z106" s="25" t="s">
        <v>888</v>
      </c>
      <c r="AA106" s="25" t="s">
        <v>1057</v>
      </c>
      <c r="AB106" s="25" t="s">
        <v>678</v>
      </c>
      <c r="AC106" s="25" t="s">
        <v>679</v>
      </c>
      <c r="AD106" s="25">
        <v>1</v>
      </c>
      <c r="AE106" s="25" t="s">
        <v>997</v>
      </c>
      <c r="AF106" s="25">
        <v>-33.419646</v>
      </c>
      <c r="AG106" s="25">
        <v>-70.891075000000001</v>
      </c>
      <c r="AH106" s="25" t="s">
        <v>9</v>
      </c>
      <c r="AI106" s="25" t="s">
        <v>805</v>
      </c>
      <c r="AJ106" s="25" t="s">
        <v>711</v>
      </c>
      <c r="AK106" s="25" t="s">
        <v>711</v>
      </c>
      <c r="AN106" s="25" t="s">
        <v>9</v>
      </c>
      <c r="AO106" s="25" t="s">
        <v>676</v>
      </c>
      <c r="AP106" s="25" t="s">
        <v>9</v>
      </c>
      <c r="AQ106" s="25" t="s">
        <v>9</v>
      </c>
      <c r="AR106" s="25" t="s">
        <v>1058</v>
      </c>
      <c r="AS106" s="25" t="s">
        <v>1058</v>
      </c>
      <c r="AT106" s="25" t="s">
        <v>1437</v>
      </c>
    </row>
    <row r="107" spans="1:46">
      <c r="A107" s="25">
        <v>1</v>
      </c>
      <c r="B107" s="25" t="str">
        <f>IF(A107="","",IFERROR(VLOOKUP(A107,Campaña!$A$2:$K$100000,2,0),"ID NO EXISTE"))</f>
        <v>Verano 2025 (1)</v>
      </c>
      <c r="C107" s="25">
        <v>2</v>
      </c>
      <c r="D107" s="86" t="str">
        <f>IF(C107="","",IFERROR(CONCATENATE(VLOOKUP(C107,EstacionReplica!$A$1:$W$100000,2,0)," - ",VLOOKUP(C107,EstacionReplica!$A$1:$W$100000,3,0)," - ",VLOOKUP(C107,EstacionReplica!$A$1:$W$100000,4,0)),"ID NO EXISTE"))</f>
        <v>ELROB02 - Área - 1</v>
      </c>
      <c r="E107" s="25">
        <v>2025</v>
      </c>
      <c r="F107" s="25">
        <v>2</v>
      </c>
      <c r="G107" s="25">
        <v>5</v>
      </c>
      <c r="H107" s="91">
        <v>0</v>
      </c>
      <c r="I107" s="25" t="s">
        <v>921</v>
      </c>
      <c r="J107" s="25">
        <v>1</v>
      </c>
      <c r="K107" s="25" t="s">
        <v>911</v>
      </c>
      <c r="L107" s="25" t="s">
        <v>1051</v>
      </c>
      <c r="O107" s="25" t="s">
        <v>655</v>
      </c>
      <c r="P107" s="25" t="s">
        <v>684</v>
      </c>
      <c r="Q107" s="25" t="s">
        <v>1060</v>
      </c>
      <c r="R107" s="25" t="s">
        <v>1081</v>
      </c>
      <c r="S107" s="25" t="s">
        <v>1082</v>
      </c>
      <c r="T107" s="25" t="s">
        <v>1127</v>
      </c>
      <c r="X107" s="25" t="s">
        <v>888</v>
      </c>
      <c r="Z107" s="25" t="s">
        <v>888</v>
      </c>
      <c r="AA107" s="25" t="s">
        <v>1057</v>
      </c>
      <c r="AB107" s="25" t="s">
        <v>678</v>
      </c>
      <c r="AC107" s="25" t="s">
        <v>679</v>
      </c>
      <c r="AD107" s="25">
        <v>1</v>
      </c>
      <c r="AE107" s="25" t="s">
        <v>997</v>
      </c>
      <c r="AF107" s="25">
        <v>-33.419646</v>
      </c>
      <c r="AG107" s="25">
        <v>-70.891075000000001</v>
      </c>
      <c r="AH107" s="25" t="s">
        <v>9</v>
      </c>
      <c r="AI107" s="25" t="s">
        <v>805</v>
      </c>
      <c r="AJ107" s="25" t="s">
        <v>711</v>
      </c>
      <c r="AK107" s="25" t="s">
        <v>711</v>
      </c>
      <c r="AN107" s="25" t="s">
        <v>9</v>
      </c>
      <c r="AO107" s="25" t="s">
        <v>676</v>
      </c>
      <c r="AP107" s="25" t="s">
        <v>9</v>
      </c>
      <c r="AQ107" s="25" t="s">
        <v>9</v>
      </c>
      <c r="AR107" s="25" t="s">
        <v>1058</v>
      </c>
      <c r="AS107" s="25" t="s">
        <v>1058</v>
      </c>
      <c r="AT107" s="25" t="s">
        <v>1437</v>
      </c>
    </row>
    <row r="108" spans="1:46">
      <c r="A108" s="25">
        <v>1</v>
      </c>
      <c r="B108" s="25" t="str">
        <f>IF(A108="","",IFERROR(VLOOKUP(A108,Campaña!$A$2:$K$100000,2,0),"ID NO EXISTE"))</f>
        <v>Verano 2025 (1)</v>
      </c>
      <c r="C108" s="25">
        <v>2</v>
      </c>
      <c r="D108" s="86" t="str">
        <f>IF(C108="","",IFERROR(CONCATENATE(VLOOKUP(C108,EstacionReplica!$A$1:$W$100000,2,0)," - ",VLOOKUP(C108,EstacionReplica!$A$1:$W$100000,3,0)," - ",VLOOKUP(C108,EstacionReplica!$A$1:$W$100000,4,0)),"ID NO EXISTE"))</f>
        <v>ELROB02 - Área - 1</v>
      </c>
      <c r="E108" s="25">
        <v>2025</v>
      </c>
      <c r="F108" s="25">
        <v>2</v>
      </c>
      <c r="G108" s="25">
        <v>5</v>
      </c>
      <c r="H108" s="91">
        <v>0</v>
      </c>
      <c r="I108" s="25" t="s">
        <v>921</v>
      </c>
      <c r="J108" s="25">
        <v>1</v>
      </c>
      <c r="K108" s="25" t="s">
        <v>911</v>
      </c>
      <c r="L108" s="25" t="s">
        <v>1051</v>
      </c>
      <c r="O108" s="25" t="s">
        <v>655</v>
      </c>
      <c r="P108" s="25" t="s">
        <v>684</v>
      </c>
      <c r="Q108" s="25" t="s">
        <v>1060</v>
      </c>
      <c r="R108" s="25" t="s">
        <v>1081</v>
      </c>
      <c r="S108" s="25" t="s">
        <v>1157</v>
      </c>
      <c r="T108" s="25" t="s">
        <v>1158</v>
      </c>
      <c r="V108" s="25" t="s">
        <v>1159</v>
      </c>
      <c r="X108" s="25" t="s">
        <v>888</v>
      </c>
      <c r="Z108" s="25" t="s">
        <v>888</v>
      </c>
      <c r="AA108" s="25" t="s">
        <v>1057</v>
      </c>
      <c r="AB108" s="25" t="s">
        <v>678</v>
      </c>
      <c r="AC108" s="25" t="s">
        <v>679</v>
      </c>
      <c r="AD108" s="25">
        <v>23</v>
      </c>
      <c r="AE108" s="25" t="s">
        <v>997</v>
      </c>
      <c r="AF108" s="25">
        <v>-33.419646</v>
      </c>
      <c r="AG108" s="25">
        <v>-70.891075000000001</v>
      </c>
      <c r="AH108" s="25" t="s">
        <v>9</v>
      </c>
      <c r="AI108" s="25" t="s">
        <v>805</v>
      </c>
      <c r="AJ108" s="25" t="s">
        <v>711</v>
      </c>
      <c r="AK108" s="25" t="s">
        <v>711</v>
      </c>
      <c r="AN108" s="25" t="s">
        <v>9</v>
      </c>
      <c r="AO108" s="25" t="s">
        <v>676</v>
      </c>
      <c r="AP108" s="25" t="s">
        <v>9</v>
      </c>
      <c r="AQ108" s="25" t="s">
        <v>9</v>
      </c>
      <c r="AR108" s="25" t="s">
        <v>1058</v>
      </c>
      <c r="AS108" s="25" t="s">
        <v>1058</v>
      </c>
    </row>
    <row r="109" spans="1:46">
      <c r="A109" s="25">
        <v>1</v>
      </c>
      <c r="B109" s="25" t="str">
        <f>IF(A109="","",IFERROR(VLOOKUP(A109,Campaña!$A$2:$K$100000,2,0),"ID NO EXISTE"))</f>
        <v>Verano 2025 (1)</v>
      </c>
      <c r="C109" s="25">
        <v>2</v>
      </c>
      <c r="D109" s="86" t="str">
        <f>IF(C109="","",IFERROR(CONCATENATE(VLOOKUP(C109,EstacionReplica!$A$1:$W$100000,2,0)," - ",VLOOKUP(C109,EstacionReplica!$A$1:$W$100000,3,0)," - ",VLOOKUP(C109,EstacionReplica!$A$1:$W$100000,4,0)),"ID NO EXISTE"))</f>
        <v>ELROB02 - Área - 1</v>
      </c>
      <c r="E109" s="25">
        <v>2025</v>
      </c>
      <c r="F109" s="25">
        <v>2</v>
      </c>
      <c r="G109" s="25">
        <v>5</v>
      </c>
      <c r="H109" s="91">
        <v>0</v>
      </c>
      <c r="I109" s="25" t="s">
        <v>836</v>
      </c>
      <c r="J109" s="25">
        <v>1</v>
      </c>
      <c r="K109" s="25" t="s">
        <v>911</v>
      </c>
      <c r="L109" s="25" t="s">
        <v>1051</v>
      </c>
      <c r="O109" s="25" t="s">
        <v>655</v>
      </c>
      <c r="P109" s="25" t="s">
        <v>684</v>
      </c>
      <c r="Q109" s="25" t="s">
        <v>1060</v>
      </c>
      <c r="R109" s="25" t="s">
        <v>1087</v>
      </c>
      <c r="S109" s="25" t="s">
        <v>1095</v>
      </c>
      <c r="T109" s="25" t="s">
        <v>1096</v>
      </c>
      <c r="V109" s="25" t="s">
        <v>1097</v>
      </c>
      <c r="X109" s="25" t="s">
        <v>888</v>
      </c>
      <c r="Z109" s="25" t="s">
        <v>888</v>
      </c>
      <c r="AA109" s="25" t="s">
        <v>1057</v>
      </c>
      <c r="AB109" s="25" t="s">
        <v>678</v>
      </c>
      <c r="AC109" s="25" t="s">
        <v>679</v>
      </c>
      <c r="AD109" s="25">
        <v>1</v>
      </c>
      <c r="AE109" s="25" t="s">
        <v>997</v>
      </c>
      <c r="AF109" s="25">
        <v>-33.419646</v>
      </c>
      <c r="AG109" s="25">
        <v>-70.891075000000001</v>
      </c>
      <c r="AH109" s="25" t="s">
        <v>9</v>
      </c>
      <c r="AI109" s="25" t="s">
        <v>805</v>
      </c>
      <c r="AJ109" s="25" t="s">
        <v>711</v>
      </c>
      <c r="AK109" s="25" t="s">
        <v>711</v>
      </c>
      <c r="AN109" s="25" t="s">
        <v>9</v>
      </c>
      <c r="AO109" s="25" t="s">
        <v>676</v>
      </c>
      <c r="AP109" s="25" t="s">
        <v>9</v>
      </c>
      <c r="AQ109" s="25" t="s">
        <v>9</v>
      </c>
      <c r="AR109" s="25" t="s">
        <v>1058</v>
      </c>
      <c r="AS109" s="25" t="s">
        <v>1058</v>
      </c>
    </row>
    <row r="110" spans="1:46">
      <c r="A110" s="25">
        <v>1</v>
      </c>
      <c r="B110" s="25" t="str">
        <f>IF(A110="","",IFERROR(VLOOKUP(A110,Campaña!$A$2:$K$100000,2,0),"ID NO EXISTE"))</f>
        <v>Verano 2025 (1)</v>
      </c>
      <c r="C110" s="25">
        <v>2</v>
      </c>
      <c r="D110" s="86" t="str">
        <f>IF(C110="","",IFERROR(CONCATENATE(VLOOKUP(C110,EstacionReplica!$A$1:$W$100000,2,0)," - ",VLOOKUP(C110,EstacionReplica!$A$1:$W$100000,3,0)," - ",VLOOKUP(C110,EstacionReplica!$A$1:$W$100000,4,0)),"ID NO EXISTE"))</f>
        <v>ELROB02 - Área - 1</v>
      </c>
      <c r="E110" s="25">
        <v>2025</v>
      </c>
      <c r="F110" s="25">
        <v>2</v>
      </c>
      <c r="G110" s="25">
        <v>5</v>
      </c>
      <c r="H110" s="91">
        <v>0</v>
      </c>
      <c r="I110" s="25" t="s">
        <v>921</v>
      </c>
      <c r="J110" s="25">
        <v>1</v>
      </c>
      <c r="K110" s="25" t="s">
        <v>911</v>
      </c>
      <c r="L110" s="25" t="s">
        <v>1051</v>
      </c>
      <c r="O110" s="25" t="s">
        <v>655</v>
      </c>
      <c r="P110" s="25" t="s">
        <v>684</v>
      </c>
      <c r="Q110" s="25" t="s">
        <v>1060</v>
      </c>
      <c r="R110" s="25" t="s">
        <v>1087</v>
      </c>
      <c r="S110" s="25" t="s">
        <v>1095</v>
      </c>
      <c r="T110" s="25" t="s">
        <v>1098</v>
      </c>
      <c r="V110" s="25" t="s">
        <v>1099</v>
      </c>
      <c r="X110" s="25" t="s">
        <v>888</v>
      </c>
      <c r="Z110" s="25" t="s">
        <v>888</v>
      </c>
      <c r="AA110" s="25" t="s">
        <v>1057</v>
      </c>
      <c r="AB110" s="25" t="s">
        <v>678</v>
      </c>
      <c r="AC110" s="25" t="s">
        <v>679</v>
      </c>
      <c r="AD110" s="25">
        <v>1</v>
      </c>
      <c r="AE110" s="25" t="s">
        <v>997</v>
      </c>
      <c r="AF110" s="25">
        <v>-33.419646</v>
      </c>
      <c r="AG110" s="25">
        <v>-70.891075000000001</v>
      </c>
      <c r="AH110" s="25" t="s">
        <v>9</v>
      </c>
      <c r="AI110" s="25" t="s">
        <v>805</v>
      </c>
      <c r="AJ110" s="25" t="s">
        <v>711</v>
      </c>
      <c r="AK110" s="25" t="s">
        <v>711</v>
      </c>
      <c r="AN110" s="25" t="s">
        <v>9</v>
      </c>
      <c r="AO110" s="25" t="s">
        <v>676</v>
      </c>
      <c r="AP110" s="25" t="s">
        <v>9</v>
      </c>
      <c r="AQ110" s="25" t="s">
        <v>9</v>
      </c>
      <c r="AR110" s="25" t="s">
        <v>1058</v>
      </c>
      <c r="AS110" s="25" t="s">
        <v>1058</v>
      </c>
    </row>
    <row r="111" spans="1:46">
      <c r="A111" s="25">
        <v>1</v>
      </c>
      <c r="B111" s="25" t="str">
        <f>IF(A111="","",IFERROR(VLOOKUP(A111,Campaña!$A$2:$K$100000,2,0),"ID NO EXISTE"))</f>
        <v>Verano 2025 (1)</v>
      </c>
      <c r="C111" s="25">
        <v>3</v>
      </c>
      <c r="D111" s="86" t="str">
        <f>IF(C111="","",IFERROR(CONCATENATE(VLOOKUP(C111,EstacionReplica!$A$1:$W$100000,2,0)," - ",VLOOKUP(C111,EstacionReplica!$A$1:$W$100000,3,0)," - ",VLOOKUP(C111,EstacionReplica!$A$1:$W$100000,4,0)),"ID NO EXISTE"))</f>
        <v>ELROB03 - Área - 1</v>
      </c>
      <c r="E111" s="25">
        <v>2025</v>
      </c>
      <c r="F111" s="25">
        <v>2</v>
      </c>
      <c r="G111" s="25">
        <v>5</v>
      </c>
      <c r="H111" s="91">
        <v>0</v>
      </c>
      <c r="I111" s="25" t="s">
        <v>839</v>
      </c>
      <c r="J111" s="25">
        <v>1</v>
      </c>
      <c r="K111" s="25" t="s">
        <v>911</v>
      </c>
      <c r="L111" s="25" t="s">
        <v>1113</v>
      </c>
      <c r="O111" s="25" t="s">
        <v>655</v>
      </c>
      <c r="P111" s="25" t="s">
        <v>684</v>
      </c>
      <c r="Q111" s="25" t="s">
        <v>1052</v>
      </c>
      <c r="R111" s="25" t="s">
        <v>1053</v>
      </c>
      <c r="S111" s="25" t="s">
        <v>1197</v>
      </c>
      <c r="T111" s="25" t="s">
        <v>1198</v>
      </c>
      <c r="V111" s="25" t="s">
        <v>1199</v>
      </c>
      <c r="W111" s="25" t="s">
        <v>1200</v>
      </c>
      <c r="X111" s="25" t="s">
        <v>888</v>
      </c>
      <c r="Z111" s="25" t="s">
        <v>888</v>
      </c>
      <c r="AA111" s="25" t="s">
        <v>1057</v>
      </c>
      <c r="AB111" s="25" t="s">
        <v>678</v>
      </c>
      <c r="AC111" s="25" t="s">
        <v>679</v>
      </c>
      <c r="AD111" s="25">
        <v>1</v>
      </c>
      <c r="AE111" s="25" t="s">
        <v>997</v>
      </c>
      <c r="AF111" s="25">
        <v>-33.379834000000002</v>
      </c>
      <c r="AG111" s="25">
        <v>-70.895705000000007</v>
      </c>
      <c r="AH111" s="25" t="s">
        <v>9</v>
      </c>
      <c r="AI111" s="25" t="s">
        <v>805</v>
      </c>
      <c r="AJ111" s="25" t="s">
        <v>711</v>
      </c>
      <c r="AK111" s="25" t="s">
        <v>711</v>
      </c>
      <c r="AN111" s="25" t="s">
        <v>9</v>
      </c>
      <c r="AO111" s="25" t="s">
        <v>676</v>
      </c>
      <c r="AP111" s="25" t="s">
        <v>9</v>
      </c>
      <c r="AQ111" s="25" t="s">
        <v>9</v>
      </c>
      <c r="AR111" s="25" t="s">
        <v>1077</v>
      </c>
      <c r="AS111" s="25" t="s">
        <v>1077</v>
      </c>
    </row>
    <row r="112" spans="1:46">
      <c r="A112" s="25">
        <v>1</v>
      </c>
      <c r="B112" s="25" t="str">
        <f>IF(A112="","",IFERROR(VLOOKUP(A112,Campaña!$A$2:$K$100000,2,0),"ID NO EXISTE"))</f>
        <v>Verano 2025 (1)</v>
      </c>
      <c r="C112" s="25">
        <v>3</v>
      </c>
      <c r="D112" s="86" t="str">
        <f>IF(C112="","",IFERROR(CONCATENATE(VLOOKUP(C112,EstacionReplica!$A$1:$W$100000,2,0)," - ",VLOOKUP(C112,EstacionReplica!$A$1:$W$100000,3,0)," - ",VLOOKUP(C112,EstacionReplica!$A$1:$W$100000,4,0)),"ID NO EXISTE"))</f>
        <v>ELROB03 - Área - 1</v>
      </c>
      <c r="E112" s="25">
        <v>2025</v>
      </c>
      <c r="F112" s="25">
        <v>2</v>
      </c>
      <c r="G112" s="25">
        <v>5</v>
      </c>
      <c r="H112" s="91">
        <v>0</v>
      </c>
      <c r="I112" s="25" t="s">
        <v>839</v>
      </c>
      <c r="J112" s="25">
        <v>1</v>
      </c>
      <c r="K112" s="25" t="s">
        <v>911</v>
      </c>
      <c r="L112" s="25" t="s">
        <v>1113</v>
      </c>
      <c r="O112" s="25" t="s">
        <v>655</v>
      </c>
      <c r="P112" s="25" t="s">
        <v>684</v>
      </c>
      <c r="Q112" s="25" t="s">
        <v>1060</v>
      </c>
      <c r="R112" s="25" t="s">
        <v>1114</v>
      </c>
      <c r="S112" s="25" t="s">
        <v>1115</v>
      </c>
      <c r="T112" s="25" t="s">
        <v>1116</v>
      </c>
      <c r="V112" s="25" t="s">
        <v>1117</v>
      </c>
      <c r="X112" s="25" t="s">
        <v>888</v>
      </c>
      <c r="Z112" s="25" t="s">
        <v>888</v>
      </c>
      <c r="AA112" s="25" t="s">
        <v>1057</v>
      </c>
      <c r="AB112" s="25" t="s">
        <v>678</v>
      </c>
      <c r="AC112" s="25" t="s">
        <v>679</v>
      </c>
      <c r="AD112" s="25">
        <v>2</v>
      </c>
      <c r="AE112" s="25" t="s">
        <v>997</v>
      </c>
      <c r="AF112" s="25">
        <v>-33.379834000000002</v>
      </c>
      <c r="AG112" s="25">
        <v>-70.895705000000007</v>
      </c>
      <c r="AH112" s="25" t="s">
        <v>9</v>
      </c>
      <c r="AI112" s="25" t="s">
        <v>805</v>
      </c>
      <c r="AJ112" s="25" t="s">
        <v>711</v>
      </c>
      <c r="AK112" s="25" t="s">
        <v>711</v>
      </c>
      <c r="AN112" s="25" t="s">
        <v>9</v>
      </c>
      <c r="AO112" s="25" t="s">
        <v>676</v>
      </c>
      <c r="AP112" s="25" t="s">
        <v>9</v>
      </c>
      <c r="AQ112" s="25" t="s">
        <v>9</v>
      </c>
      <c r="AR112" s="25" t="s">
        <v>1058</v>
      </c>
      <c r="AS112" s="25" t="s">
        <v>1058</v>
      </c>
    </row>
    <row r="113" spans="1:46">
      <c r="A113" s="25">
        <v>1</v>
      </c>
      <c r="B113" s="25" t="str">
        <f>IF(A113="","",IFERROR(VLOOKUP(A113,Campaña!$A$2:$K$100000,2,0),"ID NO EXISTE"))</f>
        <v>Verano 2025 (1)</v>
      </c>
      <c r="C113" s="25">
        <v>3</v>
      </c>
      <c r="D113" s="86" t="str">
        <f>IF(C113="","",IFERROR(CONCATENATE(VLOOKUP(C113,EstacionReplica!$A$1:$W$100000,2,0)," - ",VLOOKUP(C113,EstacionReplica!$A$1:$W$100000,3,0)," - ",VLOOKUP(C113,EstacionReplica!$A$1:$W$100000,4,0)),"ID NO EXISTE"))</f>
        <v>ELROB03 - Área - 1</v>
      </c>
      <c r="E113" s="25">
        <v>2025</v>
      </c>
      <c r="F113" s="25">
        <v>2</v>
      </c>
      <c r="G113" s="25">
        <v>5</v>
      </c>
      <c r="H113" s="91">
        <v>0</v>
      </c>
      <c r="I113" s="25" t="s">
        <v>839</v>
      </c>
      <c r="J113" s="25">
        <v>1</v>
      </c>
      <c r="K113" s="25" t="s">
        <v>911</v>
      </c>
      <c r="L113" s="25" t="s">
        <v>1113</v>
      </c>
      <c r="O113" s="25" t="s">
        <v>655</v>
      </c>
      <c r="P113" s="25" t="s">
        <v>684</v>
      </c>
      <c r="Q113" s="25" t="s">
        <v>1060</v>
      </c>
      <c r="R113" s="25" t="s">
        <v>1061</v>
      </c>
      <c r="S113" s="25" t="s">
        <v>1120</v>
      </c>
      <c r="T113" s="25" t="s">
        <v>1201</v>
      </c>
      <c r="V113" s="25" t="s">
        <v>1202</v>
      </c>
      <c r="X113" s="25" t="s">
        <v>888</v>
      </c>
      <c r="Z113" s="25" t="s">
        <v>888</v>
      </c>
      <c r="AA113" s="25" t="s">
        <v>1057</v>
      </c>
      <c r="AB113" s="25" t="s">
        <v>678</v>
      </c>
      <c r="AC113" s="25" t="s">
        <v>679</v>
      </c>
      <c r="AD113" s="25">
        <v>106</v>
      </c>
      <c r="AE113" s="25" t="s">
        <v>997</v>
      </c>
      <c r="AF113" s="25">
        <v>-33.379834000000002</v>
      </c>
      <c r="AG113" s="25">
        <v>-70.895705000000007</v>
      </c>
      <c r="AH113" s="25" t="s">
        <v>9</v>
      </c>
      <c r="AI113" s="25" t="s">
        <v>805</v>
      </c>
      <c r="AJ113" s="25" t="s">
        <v>711</v>
      </c>
      <c r="AK113" s="25" t="s">
        <v>711</v>
      </c>
      <c r="AN113" s="25" t="s">
        <v>9</v>
      </c>
      <c r="AO113" s="25" t="s">
        <v>676</v>
      </c>
      <c r="AP113" s="25" t="s">
        <v>9</v>
      </c>
      <c r="AQ113" s="25" t="s">
        <v>9</v>
      </c>
      <c r="AR113" s="25" t="s">
        <v>1058</v>
      </c>
      <c r="AS113" s="25" t="s">
        <v>1058</v>
      </c>
    </row>
    <row r="114" spans="1:46">
      <c r="A114" s="25">
        <v>1</v>
      </c>
      <c r="B114" s="25" t="str">
        <f>IF(A114="","",IFERROR(VLOOKUP(A114,Campaña!$A$2:$K$100000,2,0),"ID NO EXISTE"))</f>
        <v>Verano 2025 (1)</v>
      </c>
      <c r="C114" s="25">
        <v>3</v>
      </c>
      <c r="D114" s="86" t="str">
        <f>IF(C114="","",IFERROR(CONCATENATE(VLOOKUP(C114,EstacionReplica!$A$1:$W$100000,2,0)," - ",VLOOKUP(C114,EstacionReplica!$A$1:$W$100000,3,0)," - ",VLOOKUP(C114,EstacionReplica!$A$1:$W$100000,4,0)),"ID NO EXISTE"))</f>
        <v>ELROB03 - Área - 1</v>
      </c>
      <c r="E114" s="25">
        <v>2025</v>
      </c>
      <c r="F114" s="25">
        <v>2</v>
      </c>
      <c r="G114" s="25">
        <v>5</v>
      </c>
      <c r="H114" s="91">
        <v>0</v>
      </c>
      <c r="I114" s="25" t="s">
        <v>839</v>
      </c>
      <c r="J114" s="25">
        <v>1</v>
      </c>
      <c r="K114" s="25" t="s">
        <v>911</v>
      </c>
      <c r="L114" s="25" t="s">
        <v>1113</v>
      </c>
      <c r="O114" s="25" t="s">
        <v>655</v>
      </c>
      <c r="P114" s="25" t="s">
        <v>684</v>
      </c>
      <c r="Q114" s="25" t="s">
        <v>1060</v>
      </c>
      <c r="R114" s="25" t="s">
        <v>1061</v>
      </c>
      <c r="S114" s="25" t="s">
        <v>1124</v>
      </c>
      <c r="T114" s="25" t="s">
        <v>1125</v>
      </c>
      <c r="X114" s="25" t="s">
        <v>888</v>
      </c>
      <c r="Z114" s="25" t="s">
        <v>888</v>
      </c>
      <c r="AA114" s="25" t="s">
        <v>1057</v>
      </c>
      <c r="AB114" s="25" t="s">
        <v>678</v>
      </c>
      <c r="AC114" s="25" t="s">
        <v>679</v>
      </c>
      <c r="AD114" s="25">
        <v>6</v>
      </c>
      <c r="AE114" s="25" t="s">
        <v>997</v>
      </c>
      <c r="AF114" s="25">
        <v>-33.379834000000002</v>
      </c>
      <c r="AG114" s="25">
        <v>-70.895705000000007</v>
      </c>
      <c r="AH114" s="25" t="s">
        <v>9</v>
      </c>
      <c r="AI114" s="25" t="s">
        <v>805</v>
      </c>
      <c r="AJ114" s="25" t="s">
        <v>711</v>
      </c>
      <c r="AK114" s="25" t="s">
        <v>711</v>
      </c>
      <c r="AN114" s="25" t="s">
        <v>9</v>
      </c>
      <c r="AO114" s="25" t="s">
        <v>676</v>
      </c>
      <c r="AP114" s="25" t="s">
        <v>9</v>
      </c>
      <c r="AQ114" s="25" t="s">
        <v>9</v>
      </c>
      <c r="AR114" s="25" t="s">
        <v>1058</v>
      </c>
      <c r="AS114" s="25" t="s">
        <v>1058</v>
      </c>
      <c r="AT114" s="25" t="s">
        <v>1437</v>
      </c>
    </row>
    <row r="115" spans="1:46">
      <c r="A115" s="25">
        <v>1</v>
      </c>
      <c r="B115" s="25" t="str">
        <f>IF(A115="","",IFERROR(VLOOKUP(A115,Campaña!$A$2:$K$100000,2,0),"ID NO EXISTE"))</f>
        <v>Verano 2025 (1)</v>
      </c>
      <c r="C115" s="25">
        <v>3</v>
      </c>
      <c r="D115" s="86" t="str">
        <f>IF(C115="","",IFERROR(CONCATENATE(VLOOKUP(C115,EstacionReplica!$A$1:$W$100000,2,0)," - ",VLOOKUP(C115,EstacionReplica!$A$1:$W$100000,3,0)," - ",VLOOKUP(C115,EstacionReplica!$A$1:$W$100000,4,0)),"ID NO EXISTE"))</f>
        <v>ELROB03 - Área - 1</v>
      </c>
      <c r="E115" s="25">
        <v>2025</v>
      </c>
      <c r="F115" s="25">
        <v>2</v>
      </c>
      <c r="G115" s="25">
        <v>5</v>
      </c>
      <c r="H115" s="91">
        <v>0</v>
      </c>
      <c r="I115" s="25" t="s">
        <v>839</v>
      </c>
      <c r="J115" s="25">
        <v>1</v>
      </c>
      <c r="K115" s="25" t="s">
        <v>911</v>
      </c>
      <c r="L115" s="25" t="s">
        <v>1113</v>
      </c>
      <c r="O115" s="25" t="s">
        <v>655</v>
      </c>
      <c r="P115" s="25" t="s">
        <v>684</v>
      </c>
      <c r="Q115" s="25" t="s">
        <v>1060</v>
      </c>
      <c r="R115" s="25" t="s">
        <v>1061</v>
      </c>
      <c r="S115" s="25" t="s">
        <v>1203</v>
      </c>
      <c r="T115" s="17" t="s">
        <v>1204</v>
      </c>
      <c r="X115" s="25" t="s">
        <v>888</v>
      </c>
      <c r="Z115" s="25" t="s">
        <v>888</v>
      </c>
      <c r="AA115" s="25" t="s">
        <v>1057</v>
      </c>
      <c r="AB115" s="25" t="s">
        <v>678</v>
      </c>
      <c r="AC115" s="25" t="s">
        <v>679</v>
      </c>
      <c r="AD115" s="25">
        <v>10</v>
      </c>
      <c r="AE115" s="25" t="s">
        <v>997</v>
      </c>
      <c r="AF115" s="25">
        <v>-33.379834000000002</v>
      </c>
      <c r="AG115" s="25">
        <v>-70.895705000000007</v>
      </c>
      <c r="AH115" s="25" t="s">
        <v>9</v>
      </c>
      <c r="AI115" s="25" t="s">
        <v>805</v>
      </c>
      <c r="AJ115" s="25" t="s">
        <v>711</v>
      </c>
      <c r="AK115" s="25" t="s">
        <v>711</v>
      </c>
      <c r="AN115" s="25" t="s">
        <v>9</v>
      </c>
      <c r="AO115" s="25" t="s">
        <v>676</v>
      </c>
      <c r="AP115" s="25" t="s">
        <v>9</v>
      </c>
      <c r="AQ115" s="25" t="s">
        <v>9</v>
      </c>
      <c r="AR115" s="25" t="s">
        <v>1058</v>
      </c>
      <c r="AS115" s="25" t="s">
        <v>1058</v>
      </c>
      <c r="AT115" s="17" t="s">
        <v>1444</v>
      </c>
    </row>
    <row r="116" spans="1:46">
      <c r="A116" s="25">
        <v>1</v>
      </c>
      <c r="B116" s="25" t="str">
        <f>IF(A116="","",IFERROR(VLOOKUP(A116,Campaña!$A$2:$K$100000,2,0),"ID NO EXISTE"))</f>
        <v>Verano 2025 (1)</v>
      </c>
      <c r="C116" s="25">
        <v>3</v>
      </c>
      <c r="D116" s="86" t="str">
        <f>IF(C116="","",IFERROR(CONCATENATE(VLOOKUP(C116,EstacionReplica!$A$1:$W$100000,2,0)," - ",VLOOKUP(C116,EstacionReplica!$A$1:$W$100000,3,0)," - ",VLOOKUP(C116,EstacionReplica!$A$1:$W$100000,4,0)),"ID NO EXISTE"))</f>
        <v>ELROB03 - Área - 1</v>
      </c>
      <c r="E116" s="25">
        <v>2025</v>
      </c>
      <c r="F116" s="25">
        <v>2</v>
      </c>
      <c r="G116" s="25">
        <v>5</v>
      </c>
      <c r="H116" s="91">
        <v>0</v>
      </c>
      <c r="I116" s="25" t="s">
        <v>839</v>
      </c>
      <c r="J116" s="25">
        <v>1</v>
      </c>
      <c r="K116" s="25" t="s">
        <v>911</v>
      </c>
      <c r="L116" s="25" t="s">
        <v>1113</v>
      </c>
      <c r="O116" s="25" t="s">
        <v>655</v>
      </c>
      <c r="P116" s="25" t="s">
        <v>684</v>
      </c>
      <c r="Q116" s="25" t="s">
        <v>1060</v>
      </c>
      <c r="R116" s="25" t="s">
        <v>1061</v>
      </c>
      <c r="S116" s="25" t="s">
        <v>1205</v>
      </c>
      <c r="T116" s="25" t="s">
        <v>1206</v>
      </c>
      <c r="X116" s="25" t="s">
        <v>888</v>
      </c>
      <c r="Z116" s="25" t="s">
        <v>888</v>
      </c>
      <c r="AA116" s="25" t="s">
        <v>1057</v>
      </c>
      <c r="AB116" s="25" t="s">
        <v>678</v>
      </c>
      <c r="AC116" s="25" t="s">
        <v>679</v>
      </c>
      <c r="AD116" s="25">
        <v>2</v>
      </c>
      <c r="AE116" s="25" t="s">
        <v>997</v>
      </c>
      <c r="AF116" s="25">
        <v>-33.379834000000002</v>
      </c>
      <c r="AG116" s="25">
        <v>-70.895705000000007</v>
      </c>
      <c r="AH116" s="25" t="s">
        <v>9</v>
      </c>
      <c r="AI116" s="25" t="s">
        <v>805</v>
      </c>
      <c r="AJ116" s="25" t="s">
        <v>711</v>
      </c>
      <c r="AK116" s="25" t="s">
        <v>711</v>
      </c>
      <c r="AN116" s="25" t="s">
        <v>9</v>
      </c>
      <c r="AO116" s="25" t="s">
        <v>676</v>
      </c>
      <c r="AP116" s="25" t="s">
        <v>9</v>
      </c>
      <c r="AQ116" s="25" t="s">
        <v>9</v>
      </c>
      <c r="AR116" s="25" t="s">
        <v>1058</v>
      </c>
      <c r="AS116" s="25" t="s">
        <v>1058</v>
      </c>
      <c r="AT116" s="25" t="s">
        <v>1437</v>
      </c>
    </row>
    <row r="117" spans="1:46">
      <c r="A117" s="25">
        <v>1</v>
      </c>
      <c r="B117" s="25" t="str">
        <f>IF(A117="","",IFERROR(VLOOKUP(A117,Campaña!$A$2:$K$100000,2,0),"ID NO EXISTE"))</f>
        <v>Verano 2025 (1)</v>
      </c>
      <c r="C117" s="25">
        <v>3</v>
      </c>
      <c r="D117" s="86" t="str">
        <f>IF(C117="","",IFERROR(CONCATENATE(VLOOKUP(C117,EstacionReplica!$A$1:$W$100000,2,0)," - ",VLOOKUP(C117,EstacionReplica!$A$1:$W$100000,3,0)," - ",VLOOKUP(C117,EstacionReplica!$A$1:$W$100000,4,0)),"ID NO EXISTE"))</f>
        <v>ELROB03 - Área - 1</v>
      </c>
      <c r="E117" s="25">
        <v>2025</v>
      </c>
      <c r="F117" s="25">
        <v>2</v>
      </c>
      <c r="G117" s="25">
        <v>5</v>
      </c>
      <c r="H117" s="91">
        <v>0</v>
      </c>
      <c r="I117" s="25" t="s">
        <v>839</v>
      </c>
      <c r="J117" s="25">
        <v>1</v>
      </c>
      <c r="K117" s="25" t="s">
        <v>911</v>
      </c>
      <c r="L117" s="25" t="s">
        <v>1113</v>
      </c>
      <c r="O117" s="25" t="s">
        <v>655</v>
      </c>
      <c r="P117" s="25" t="s">
        <v>684</v>
      </c>
      <c r="Q117" s="25" t="s">
        <v>1060</v>
      </c>
      <c r="R117" s="25" t="s">
        <v>1075</v>
      </c>
      <c r="S117" s="25" t="s">
        <v>1182</v>
      </c>
      <c r="T117" s="25" t="s">
        <v>1183</v>
      </c>
      <c r="X117" s="25" t="s">
        <v>888</v>
      </c>
      <c r="Z117" s="25" t="s">
        <v>888</v>
      </c>
      <c r="AA117" s="25" t="s">
        <v>1057</v>
      </c>
      <c r="AB117" s="25" t="s">
        <v>678</v>
      </c>
      <c r="AC117" s="25" t="s">
        <v>679</v>
      </c>
      <c r="AD117" s="25">
        <v>1</v>
      </c>
      <c r="AE117" s="25" t="s">
        <v>997</v>
      </c>
      <c r="AF117" s="25">
        <v>-33.379834000000002</v>
      </c>
      <c r="AG117" s="25">
        <v>-70.895705000000007</v>
      </c>
      <c r="AH117" s="25" t="s">
        <v>9</v>
      </c>
      <c r="AI117" s="25" t="s">
        <v>805</v>
      </c>
      <c r="AJ117" s="25" t="s">
        <v>711</v>
      </c>
      <c r="AK117" s="25" t="s">
        <v>711</v>
      </c>
      <c r="AN117" s="25" t="s">
        <v>9</v>
      </c>
      <c r="AO117" s="25" t="s">
        <v>676</v>
      </c>
      <c r="AP117" s="25" t="s">
        <v>9</v>
      </c>
      <c r="AQ117" s="25" t="s">
        <v>9</v>
      </c>
      <c r="AR117" s="25" t="s">
        <v>1077</v>
      </c>
      <c r="AS117" s="25" t="s">
        <v>1077</v>
      </c>
      <c r="AT117" s="25" t="s">
        <v>1437</v>
      </c>
    </row>
    <row r="118" spans="1:46">
      <c r="A118" s="25">
        <v>1</v>
      </c>
      <c r="B118" s="25" t="str">
        <f>IF(A118="","",IFERROR(VLOOKUP(A118,Campaña!$A$2:$K$100000,2,0),"ID NO EXISTE"))</f>
        <v>Verano 2025 (1)</v>
      </c>
      <c r="C118" s="25">
        <v>3</v>
      </c>
      <c r="D118" s="86" t="str">
        <f>IF(C118="","",IFERROR(CONCATENATE(VLOOKUP(C118,EstacionReplica!$A$1:$W$100000,2,0)," - ",VLOOKUP(C118,EstacionReplica!$A$1:$W$100000,3,0)," - ",VLOOKUP(C118,EstacionReplica!$A$1:$W$100000,4,0)),"ID NO EXISTE"))</f>
        <v>ELROB03 - Área - 1</v>
      </c>
      <c r="E118" s="25">
        <v>2025</v>
      </c>
      <c r="F118" s="25">
        <v>2</v>
      </c>
      <c r="G118" s="25">
        <v>5</v>
      </c>
      <c r="H118" s="91">
        <v>0</v>
      </c>
      <c r="I118" s="25" t="s">
        <v>839</v>
      </c>
      <c r="J118" s="25">
        <v>1</v>
      </c>
      <c r="K118" s="25" t="s">
        <v>911</v>
      </c>
      <c r="L118" s="25" t="s">
        <v>1113</v>
      </c>
      <c r="O118" s="25" t="s">
        <v>655</v>
      </c>
      <c r="P118" s="25" t="s">
        <v>684</v>
      </c>
      <c r="Q118" s="25" t="s">
        <v>1060</v>
      </c>
      <c r="R118" s="25" t="s">
        <v>1075</v>
      </c>
      <c r="S118" s="25" t="s">
        <v>1182</v>
      </c>
      <c r="T118" s="25" t="s">
        <v>1183</v>
      </c>
      <c r="X118" s="25" t="s">
        <v>888</v>
      </c>
      <c r="Z118" s="25" t="s">
        <v>888</v>
      </c>
      <c r="AA118" s="25" t="s">
        <v>1057</v>
      </c>
      <c r="AB118" s="25" t="s">
        <v>678</v>
      </c>
      <c r="AC118" s="25" t="s">
        <v>679</v>
      </c>
      <c r="AD118" s="25">
        <v>14</v>
      </c>
      <c r="AE118" s="25" t="s">
        <v>997</v>
      </c>
      <c r="AF118" s="25">
        <v>-33.379834000000002</v>
      </c>
      <c r="AG118" s="25">
        <v>-70.895705000000007</v>
      </c>
      <c r="AH118" s="25" t="s">
        <v>9</v>
      </c>
      <c r="AI118" s="25" t="s">
        <v>805</v>
      </c>
      <c r="AJ118" s="25" t="s">
        <v>711</v>
      </c>
      <c r="AK118" s="25" t="s">
        <v>711</v>
      </c>
      <c r="AN118" s="25" t="s">
        <v>9</v>
      </c>
      <c r="AO118" s="25" t="s">
        <v>676</v>
      </c>
      <c r="AP118" s="25" t="s">
        <v>9</v>
      </c>
      <c r="AQ118" s="25" t="s">
        <v>9</v>
      </c>
      <c r="AR118" s="25" t="s">
        <v>1077</v>
      </c>
      <c r="AS118" s="25" t="s">
        <v>1077</v>
      </c>
      <c r="AT118" s="25" t="s">
        <v>1437</v>
      </c>
    </row>
    <row r="119" spans="1:46">
      <c r="A119" s="25">
        <v>1</v>
      </c>
      <c r="B119" s="25" t="str">
        <f>IF(A119="","",IFERROR(VLOOKUP(A119,Campaña!$A$2:$K$100000,2,0),"ID NO EXISTE"))</f>
        <v>Verano 2025 (1)</v>
      </c>
      <c r="C119" s="25">
        <v>3</v>
      </c>
      <c r="D119" s="86" t="str">
        <f>IF(C119="","",IFERROR(CONCATENATE(VLOOKUP(C119,EstacionReplica!$A$1:$W$100000,2,0)," - ",VLOOKUP(C119,EstacionReplica!$A$1:$W$100000,3,0)," - ",VLOOKUP(C119,EstacionReplica!$A$1:$W$100000,4,0)),"ID NO EXISTE"))</f>
        <v>ELROB03 - Área - 1</v>
      </c>
      <c r="E119" s="25">
        <v>2025</v>
      </c>
      <c r="F119" s="25">
        <v>2</v>
      </c>
      <c r="G119" s="25">
        <v>5</v>
      </c>
      <c r="H119" s="91">
        <v>0</v>
      </c>
      <c r="I119" s="25" t="s">
        <v>839</v>
      </c>
      <c r="J119" s="25">
        <v>1</v>
      </c>
      <c r="K119" s="25" t="s">
        <v>911</v>
      </c>
      <c r="L119" s="25" t="s">
        <v>1113</v>
      </c>
      <c r="O119" s="25" t="s">
        <v>655</v>
      </c>
      <c r="P119" s="25" t="s">
        <v>684</v>
      </c>
      <c r="Q119" s="25" t="s">
        <v>1060</v>
      </c>
      <c r="R119" s="25" t="s">
        <v>1075</v>
      </c>
      <c r="S119" s="25" t="s">
        <v>1076</v>
      </c>
      <c r="X119" s="25" t="s">
        <v>888</v>
      </c>
      <c r="Z119" s="25" t="s">
        <v>888</v>
      </c>
      <c r="AA119" s="25" t="s">
        <v>1057</v>
      </c>
      <c r="AB119" s="25" t="s">
        <v>678</v>
      </c>
      <c r="AC119" s="25" t="s">
        <v>679</v>
      </c>
      <c r="AD119" s="25">
        <v>10</v>
      </c>
      <c r="AE119" s="25" t="s">
        <v>997</v>
      </c>
      <c r="AF119" s="25">
        <v>-33.379834000000002</v>
      </c>
      <c r="AG119" s="25">
        <v>-70.895705000000007</v>
      </c>
      <c r="AH119" s="25" t="s">
        <v>9</v>
      </c>
      <c r="AI119" s="25" t="s">
        <v>805</v>
      </c>
      <c r="AJ119" s="25" t="s">
        <v>711</v>
      </c>
      <c r="AK119" s="25" t="s">
        <v>711</v>
      </c>
      <c r="AN119" s="25" t="s">
        <v>9</v>
      </c>
      <c r="AO119" s="25" t="s">
        <v>676</v>
      </c>
      <c r="AP119" s="25" t="s">
        <v>9</v>
      </c>
      <c r="AQ119" s="25" t="s">
        <v>9</v>
      </c>
      <c r="AR119" s="25" t="s">
        <v>1077</v>
      </c>
      <c r="AS119" s="25" t="s">
        <v>1077</v>
      </c>
      <c r="AT119" s="25" t="s">
        <v>1438</v>
      </c>
    </row>
    <row r="120" spans="1:46">
      <c r="A120" s="25">
        <v>1</v>
      </c>
      <c r="B120" s="25" t="str">
        <f>IF(A120="","",IFERROR(VLOOKUP(A120,Campaña!$A$2:$K$100000,2,0),"ID NO EXISTE"))</f>
        <v>Verano 2025 (1)</v>
      </c>
      <c r="C120" s="25">
        <v>3</v>
      </c>
      <c r="D120" s="86" t="str">
        <f>IF(C120="","",IFERROR(CONCATENATE(VLOOKUP(C120,EstacionReplica!$A$1:$W$100000,2,0)," - ",VLOOKUP(C120,EstacionReplica!$A$1:$W$100000,3,0)," - ",VLOOKUP(C120,EstacionReplica!$A$1:$W$100000,4,0)),"ID NO EXISTE"))</f>
        <v>ELROB03 - Área - 1</v>
      </c>
      <c r="E120" s="25">
        <v>2025</v>
      </c>
      <c r="F120" s="25">
        <v>2</v>
      </c>
      <c r="G120" s="25">
        <v>5</v>
      </c>
      <c r="H120" s="91">
        <v>0</v>
      </c>
      <c r="I120" s="25" t="s">
        <v>839</v>
      </c>
      <c r="J120" s="25">
        <v>1</v>
      </c>
      <c r="K120" s="25" t="s">
        <v>911</v>
      </c>
      <c r="L120" s="25" t="s">
        <v>1113</v>
      </c>
      <c r="O120" s="25" t="s">
        <v>655</v>
      </c>
      <c r="P120" s="25" t="s">
        <v>684</v>
      </c>
      <c r="Q120" s="25" t="s">
        <v>1060</v>
      </c>
      <c r="R120" s="25" t="s">
        <v>1075</v>
      </c>
      <c r="S120" s="25" t="s">
        <v>1207</v>
      </c>
      <c r="T120" s="25" t="s">
        <v>1208</v>
      </c>
      <c r="X120" s="25" t="s">
        <v>888</v>
      </c>
      <c r="Z120" s="25" t="s">
        <v>888</v>
      </c>
      <c r="AA120" s="25" t="s">
        <v>1057</v>
      </c>
      <c r="AB120" s="25" t="s">
        <v>678</v>
      </c>
      <c r="AC120" s="25" t="s">
        <v>679</v>
      </c>
      <c r="AD120" s="25">
        <v>4</v>
      </c>
      <c r="AE120" s="25" t="s">
        <v>997</v>
      </c>
      <c r="AF120" s="25">
        <v>-33.379834000000002</v>
      </c>
      <c r="AG120" s="25">
        <v>-70.895705000000007</v>
      </c>
      <c r="AH120" s="25" t="s">
        <v>9</v>
      </c>
      <c r="AI120" s="25" t="s">
        <v>805</v>
      </c>
      <c r="AJ120" s="25" t="s">
        <v>711</v>
      </c>
      <c r="AK120" s="25" t="s">
        <v>711</v>
      </c>
      <c r="AN120" s="25" t="s">
        <v>9</v>
      </c>
      <c r="AO120" s="25" t="s">
        <v>676</v>
      </c>
      <c r="AP120" s="25" t="s">
        <v>9</v>
      </c>
      <c r="AQ120" s="25" t="s">
        <v>9</v>
      </c>
      <c r="AR120" s="25" t="s">
        <v>1077</v>
      </c>
      <c r="AS120" s="25" t="s">
        <v>1077</v>
      </c>
      <c r="AT120" s="25" t="s">
        <v>1437</v>
      </c>
    </row>
    <row r="121" spans="1:46">
      <c r="A121" s="25">
        <v>1</v>
      </c>
      <c r="B121" s="25" t="str">
        <f>IF(A121="","",IFERROR(VLOOKUP(A121,Campaña!$A$2:$K$100000,2,0),"ID NO EXISTE"))</f>
        <v>Verano 2025 (1)</v>
      </c>
      <c r="C121" s="25">
        <v>3</v>
      </c>
      <c r="D121" s="86" t="str">
        <f>IF(C121="","",IFERROR(CONCATENATE(VLOOKUP(C121,EstacionReplica!$A$1:$W$100000,2,0)," - ",VLOOKUP(C121,EstacionReplica!$A$1:$W$100000,3,0)," - ",VLOOKUP(C121,EstacionReplica!$A$1:$W$100000,4,0)),"ID NO EXISTE"))</f>
        <v>ELROB03 - Área - 1</v>
      </c>
      <c r="E121" s="25">
        <v>2025</v>
      </c>
      <c r="F121" s="25">
        <v>2</v>
      </c>
      <c r="G121" s="25">
        <v>5</v>
      </c>
      <c r="H121" s="91">
        <v>0</v>
      </c>
      <c r="I121" s="25" t="s">
        <v>839</v>
      </c>
      <c r="J121" s="25">
        <v>1</v>
      </c>
      <c r="K121" s="25" t="s">
        <v>911</v>
      </c>
      <c r="L121" s="25" t="s">
        <v>1113</v>
      </c>
      <c r="O121" s="25" t="s">
        <v>655</v>
      </c>
      <c r="P121" s="25" t="s">
        <v>684</v>
      </c>
      <c r="Q121" s="25" t="s">
        <v>1060</v>
      </c>
      <c r="R121" s="25" t="s">
        <v>1075</v>
      </c>
      <c r="S121" s="25" t="s">
        <v>1209</v>
      </c>
      <c r="T121" s="25" t="s">
        <v>1210</v>
      </c>
      <c r="X121" s="25" t="s">
        <v>888</v>
      </c>
      <c r="Z121" s="25" t="s">
        <v>888</v>
      </c>
      <c r="AA121" s="25" t="s">
        <v>1057</v>
      </c>
      <c r="AB121" s="25" t="s">
        <v>678</v>
      </c>
      <c r="AC121" s="25" t="s">
        <v>679</v>
      </c>
      <c r="AD121" s="25">
        <v>7</v>
      </c>
      <c r="AE121" s="25" t="s">
        <v>997</v>
      </c>
      <c r="AF121" s="25">
        <v>-33.379834000000002</v>
      </c>
      <c r="AG121" s="25">
        <v>-70.895705000000007</v>
      </c>
      <c r="AH121" s="25" t="s">
        <v>9</v>
      </c>
      <c r="AI121" s="25" t="s">
        <v>805</v>
      </c>
      <c r="AJ121" s="25" t="s">
        <v>711</v>
      </c>
      <c r="AK121" s="25" t="s">
        <v>711</v>
      </c>
      <c r="AN121" s="25" t="s">
        <v>9</v>
      </c>
      <c r="AO121" s="25" t="s">
        <v>676</v>
      </c>
      <c r="AP121" s="25" t="s">
        <v>9</v>
      </c>
      <c r="AQ121" s="25" t="s">
        <v>9</v>
      </c>
      <c r="AR121" s="25" t="s">
        <v>1077</v>
      </c>
      <c r="AS121" s="25" t="s">
        <v>1077</v>
      </c>
      <c r="AT121" s="25" t="s">
        <v>1437</v>
      </c>
    </row>
    <row r="122" spans="1:46">
      <c r="A122" s="25">
        <v>1</v>
      </c>
      <c r="B122" s="25" t="str">
        <f>IF(A122="","",IFERROR(VLOOKUP(A122,Campaña!$A$2:$K$100000,2,0),"ID NO EXISTE"))</f>
        <v>Verano 2025 (1)</v>
      </c>
      <c r="C122" s="25">
        <v>3</v>
      </c>
      <c r="D122" s="86" t="str">
        <f>IF(C122="","",IFERROR(CONCATENATE(VLOOKUP(C122,EstacionReplica!$A$1:$W$100000,2,0)," - ",VLOOKUP(C122,EstacionReplica!$A$1:$W$100000,3,0)," - ",VLOOKUP(C122,EstacionReplica!$A$1:$W$100000,4,0)),"ID NO EXISTE"))</f>
        <v>ELROB03 - Área - 1</v>
      </c>
      <c r="E122" s="25">
        <v>2025</v>
      </c>
      <c r="F122" s="25">
        <v>2</v>
      </c>
      <c r="G122" s="25">
        <v>5</v>
      </c>
      <c r="H122" s="91">
        <v>0</v>
      </c>
      <c r="I122" s="25" t="s">
        <v>839</v>
      </c>
      <c r="J122" s="25">
        <v>1</v>
      </c>
      <c r="K122" s="25" t="s">
        <v>911</v>
      </c>
      <c r="L122" s="25" t="s">
        <v>1113</v>
      </c>
      <c r="O122" s="25" t="s">
        <v>655</v>
      </c>
      <c r="P122" s="25" t="s">
        <v>684</v>
      </c>
      <c r="Q122" s="25" t="s">
        <v>1060</v>
      </c>
      <c r="R122" s="25" t="s">
        <v>1075</v>
      </c>
      <c r="S122" s="25" t="s">
        <v>1194</v>
      </c>
      <c r="T122" s="25" t="s">
        <v>1195</v>
      </c>
      <c r="X122" s="25" t="s">
        <v>888</v>
      </c>
      <c r="Z122" s="25" t="s">
        <v>888</v>
      </c>
      <c r="AA122" s="25" t="s">
        <v>1057</v>
      </c>
      <c r="AB122" s="25" t="s">
        <v>678</v>
      </c>
      <c r="AC122" s="25" t="s">
        <v>679</v>
      </c>
      <c r="AD122" s="25">
        <v>2</v>
      </c>
      <c r="AE122" s="25" t="s">
        <v>997</v>
      </c>
      <c r="AF122" s="25">
        <v>-33.379834000000002</v>
      </c>
      <c r="AG122" s="25">
        <v>-70.895705000000007</v>
      </c>
      <c r="AH122" s="25" t="s">
        <v>9</v>
      </c>
      <c r="AI122" s="25" t="s">
        <v>805</v>
      </c>
      <c r="AJ122" s="25" t="s">
        <v>711</v>
      </c>
      <c r="AK122" s="25" t="s">
        <v>711</v>
      </c>
      <c r="AN122" s="25" t="s">
        <v>9</v>
      </c>
      <c r="AO122" s="25" t="s">
        <v>676</v>
      </c>
      <c r="AP122" s="25" t="s">
        <v>9</v>
      </c>
      <c r="AQ122" s="25" t="s">
        <v>9</v>
      </c>
      <c r="AR122" s="25" t="s">
        <v>1058</v>
      </c>
      <c r="AS122" s="25" t="s">
        <v>1058</v>
      </c>
      <c r="AT122" s="17" t="s">
        <v>1454</v>
      </c>
    </row>
    <row r="123" spans="1:46">
      <c r="A123" s="25">
        <v>1</v>
      </c>
      <c r="B123" s="25" t="str">
        <f>IF(A123="","",IFERROR(VLOOKUP(A123,Campaña!$A$2:$K$100000,2,0),"ID NO EXISTE"))</f>
        <v>Verano 2025 (1)</v>
      </c>
      <c r="C123" s="25">
        <v>3</v>
      </c>
      <c r="D123" s="86" t="str">
        <f>IF(C123="","",IFERROR(CONCATENATE(VLOOKUP(C123,EstacionReplica!$A$1:$W$100000,2,0)," - ",VLOOKUP(C123,EstacionReplica!$A$1:$W$100000,3,0)," - ",VLOOKUP(C123,EstacionReplica!$A$1:$W$100000,4,0)),"ID NO EXISTE"))</f>
        <v>ELROB03 - Área - 1</v>
      </c>
      <c r="E123" s="25">
        <v>2025</v>
      </c>
      <c r="F123" s="25">
        <v>2</v>
      </c>
      <c r="G123" s="25">
        <v>5</v>
      </c>
      <c r="H123" s="91">
        <v>0</v>
      </c>
      <c r="I123" s="25" t="s">
        <v>839</v>
      </c>
      <c r="J123" s="25">
        <v>1</v>
      </c>
      <c r="K123" s="25" t="s">
        <v>911</v>
      </c>
      <c r="L123" s="25" t="s">
        <v>1113</v>
      </c>
      <c r="O123" s="25" t="s">
        <v>655</v>
      </c>
      <c r="P123" s="25" t="s">
        <v>684</v>
      </c>
      <c r="Q123" s="25" t="s">
        <v>1060</v>
      </c>
      <c r="R123" s="25" t="s">
        <v>1081</v>
      </c>
      <c r="S123" s="25" t="s">
        <v>1082</v>
      </c>
      <c r="T123" s="25" t="s">
        <v>1083</v>
      </c>
      <c r="X123" s="25" t="s">
        <v>888</v>
      </c>
      <c r="Z123" s="25" t="s">
        <v>888</v>
      </c>
      <c r="AA123" s="25" t="s">
        <v>1057</v>
      </c>
      <c r="AB123" s="25" t="s">
        <v>678</v>
      </c>
      <c r="AC123" s="25" t="s">
        <v>679</v>
      </c>
      <c r="AD123" s="25">
        <v>1</v>
      </c>
      <c r="AE123" s="25" t="s">
        <v>997</v>
      </c>
      <c r="AF123" s="25">
        <v>-33.379834000000002</v>
      </c>
      <c r="AG123" s="25">
        <v>-70.895705000000007</v>
      </c>
      <c r="AH123" s="25" t="s">
        <v>9</v>
      </c>
      <c r="AI123" s="25" t="s">
        <v>805</v>
      </c>
      <c r="AJ123" s="25" t="s">
        <v>711</v>
      </c>
      <c r="AK123" s="25" t="s">
        <v>711</v>
      </c>
      <c r="AN123" s="25" t="s">
        <v>9</v>
      </c>
      <c r="AO123" s="25" t="s">
        <v>676</v>
      </c>
      <c r="AP123" s="25" t="s">
        <v>9</v>
      </c>
      <c r="AQ123" s="25" t="s">
        <v>9</v>
      </c>
      <c r="AR123" s="25" t="s">
        <v>1058</v>
      </c>
      <c r="AS123" s="25" t="s">
        <v>1058</v>
      </c>
      <c r="AT123" s="25" t="s">
        <v>1437</v>
      </c>
    </row>
    <row r="124" spans="1:46">
      <c r="A124" s="25">
        <v>1</v>
      </c>
      <c r="B124" s="25" t="str">
        <f>IF(A124="","",IFERROR(VLOOKUP(A124,Campaña!$A$2:$K$100000,2,0),"ID NO EXISTE"))</f>
        <v>Verano 2025 (1)</v>
      </c>
      <c r="C124" s="25">
        <v>3</v>
      </c>
      <c r="D124" s="86" t="str">
        <f>IF(C124="","",IFERROR(CONCATENATE(VLOOKUP(C124,EstacionReplica!$A$1:$W$100000,2,0)," - ",VLOOKUP(C124,EstacionReplica!$A$1:$W$100000,3,0)," - ",VLOOKUP(C124,EstacionReplica!$A$1:$W$100000,4,0)),"ID NO EXISTE"))</f>
        <v>ELROB03 - Área - 1</v>
      </c>
      <c r="E124" s="25">
        <v>2025</v>
      </c>
      <c r="F124" s="25">
        <v>2</v>
      </c>
      <c r="G124" s="25">
        <v>5</v>
      </c>
      <c r="H124" s="91">
        <v>0</v>
      </c>
      <c r="I124" s="25" t="s">
        <v>839</v>
      </c>
      <c r="J124" s="25">
        <v>1</v>
      </c>
      <c r="K124" s="25" t="s">
        <v>911</v>
      </c>
      <c r="L124" s="25" t="s">
        <v>1113</v>
      </c>
      <c r="O124" s="25" t="s">
        <v>655</v>
      </c>
      <c r="P124" s="25" t="s">
        <v>684</v>
      </c>
      <c r="Q124" s="25" t="s">
        <v>1060</v>
      </c>
      <c r="R124" s="25" t="s">
        <v>1081</v>
      </c>
      <c r="S124" s="25" t="s">
        <v>1082</v>
      </c>
      <c r="T124" s="25" t="s">
        <v>1127</v>
      </c>
      <c r="X124" s="25" t="s">
        <v>888</v>
      </c>
      <c r="Z124" s="25" t="s">
        <v>888</v>
      </c>
      <c r="AA124" s="25" t="s">
        <v>1057</v>
      </c>
      <c r="AB124" s="25" t="s">
        <v>678</v>
      </c>
      <c r="AC124" s="25" t="s">
        <v>679</v>
      </c>
      <c r="AD124" s="25">
        <v>2</v>
      </c>
      <c r="AE124" s="25" t="s">
        <v>997</v>
      </c>
      <c r="AF124" s="25">
        <v>-33.379834000000002</v>
      </c>
      <c r="AG124" s="25">
        <v>-70.895705000000007</v>
      </c>
      <c r="AH124" s="25" t="s">
        <v>9</v>
      </c>
      <c r="AI124" s="25" t="s">
        <v>805</v>
      </c>
      <c r="AJ124" s="25" t="s">
        <v>711</v>
      </c>
      <c r="AK124" s="25" t="s">
        <v>711</v>
      </c>
      <c r="AN124" s="25" t="s">
        <v>9</v>
      </c>
      <c r="AO124" s="25" t="s">
        <v>676</v>
      </c>
      <c r="AP124" s="25" t="s">
        <v>9</v>
      </c>
      <c r="AQ124" s="25" t="s">
        <v>9</v>
      </c>
      <c r="AR124" s="25" t="s">
        <v>1058</v>
      </c>
      <c r="AS124" s="25" t="s">
        <v>1058</v>
      </c>
      <c r="AT124" s="25" t="s">
        <v>1437</v>
      </c>
    </row>
    <row r="125" spans="1:46">
      <c r="A125" s="25">
        <v>1</v>
      </c>
      <c r="B125" s="25" t="str">
        <f>IF(A125="","",IFERROR(VLOOKUP(A125,Campaña!$A$2:$K$100000,2,0),"ID NO EXISTE"))</f>
        <v>Verano 2025 (1)</v>
      </c>
      <c r="C125" s="25">
        <v>3</v>
      </c>
      <c r="D125" s="86" t="str">
        <f>IF(C125="","",IFERROR(CONCATENATE(VLOOKUP(C125,EstacionReplica!$A$1:$W$100000,2,0)," - ",VLOOKUP(C125,EstacionReplica!$A$1:$W$100000,3,0)," - ",VLOOKUP(C125,EstacionReplica!$A$1:$W$100000,4,0)),"ID NO EXISTE"))</f>
        <v>ELROB03 - Área - 1</v>
      </c>
      <c r="E125" s="25">
        <v>2025</v>
      </c>
      <c r="F125" s="25">
        <v>2</v>
      </c>
      <c r="G125" s="25">
        <v>5</v>
      </c>
      <c r="H125" s="91">
        <v>0</v>
      </c>
      <c r="I125" s="25" t="s">
        <v>839</v>
      </c>
      <c r="J125" s="25">
        <v>1</v>
      </c>
      <c r="K125" s="25" t="s">
        <v>911</v>
      </c>
      <c r="L125" s="25" t="s">
        <v>1113</v>
      </c>
      <c r="O125" s="25" t="s">
        <v>655</v>
      </c>
      <c r="P125" s="25" t="s">
        <v>684</v>
      </c>
      <c r="Q125" s="25" t="s">
        <v>1060</v>
      </c>
      <c r="R125" s="25" t="s">
        <v>1087</v>
      </c>
      <c r="S125" s="25" t="s">
        <v>1146</v>
      </c>
      <c r="T125" s="25" t="s">
        <v>1147</v>
      </c>
      <c r="X125" s="25" t="s">
        <v>888</v>
      </c>
      <c r="Z125" s="25" t="s">
        <v>888</v>
      </c>
      <c r="AA125" s="25" t="s">
        <v>1057</v>
      </c>
      <c r="AB125" s="25" t="s">
        <v>678</v>
      </c>
      <c r="AC125" s="25" t="s">
        <v>679</v>
      </c>
      <c r="AD125" s="25">
        <v>6</v>
      </c>
      <c r="AE125" s="25" t="s">
        <v>997</v>
      </c>
      <c r="AF125" s="25">
        <v>-33.379834000000002</v>
      </c>
      <c r="AG125" s="25">
        <v>-70.895705000000007</v>
      </c>
      <c r="AH125" s="25" t="s">
        <v>9</v>
      </c>
      <c r="AI125" s="25" t="s">
        <v>805</v>
      </c>
      <c r="AJ125" s="25" t="s">
        <v>711</v>
      </c>
      <c r="AK125" s="25" t="s">
        <v>711</v>
      </c>
      <c r="AN125" s="25" t="s">
        <v>9</v>
      </c>
      <c r="AO125" s="25" t="s">
        <v>676</v>
      </c>
      <c r="AP125" s="25" t="s">
        <v>9</v>
      </c>
      <c r="AQ125" s="25" t="s">
        <v>9</v>
      </c>
      <c r="AR125" s="25" t="s">
        <v>1058</v>
      </c>
      <c r="AS125" s="25" t="s">
        <v>1058</v>
      </c>
      <c r="AT125" s="25" t="s">
        <v>1437</v>
      </c>
    </row>
    <row r="126" spans="1:46">
      <c r="A126" s="25">
        <v>1</v>
      </c>
      <c r="B126" s="25" t="str">
        <f>IF(A126="","",IFERROR(VLOOKUP(A126,Campaña!$A$2:$K$100000,2,0),"ID NO EXISTE"))</f>
        <v>Verano 2025 (1)</v>
      </c>
      <c r="C126" s="25">
        <v>3</v>
      </c>
      <c r="D126" s="86" t="str">
        <f>IF(C126="","",IFERROR(CONCATENATE(VLOOKUP(C126,EstacionReplica!$A$1:$W$100000,2,0)," - ",VLOOKUP(C126,EstacionReplica!$A$1:$W$100000,3,0)," - ",VLOOKUP(C126,EstacionReplica!$A$1:$W$100000,4,0)),"ID NO EXISTE"))</f>
        <v>ELROB03 - Área - 1</v>
      </c>
      <c r="E126" s="25">
        <v>2025</v>
      </c>
      <c r="F126" s="25">
        <v>2</v>
      </c>
      <c r="G126" s="25">
        <v>5</v>
      </c>
      <c r="H126" s="91">
        <v>0</v>
      </c>
      <c r="I126" s="25" t="s">
        <v>839</v>
      </c>
      <c r="J126" s="25">
        <v>1</v>
      </c>
      <c r="K126" s="25" t="s">
        <v>911</v>
      </c>
      <c r="L126" s="25" t="s">
        <v>1113</v>
      </c>
      <c r="O126" s="25" t="s">
        <v>655</v>
      </c>
      <c r="P126" s="25" t="s">
        <v>684</v>
      </c>
      <c r="Q126" s="25" t="s">
        <v>1060</v>
      </c>
      <c r="R126" s="25" t="s">
        <v>1087</v>
      </c>
      <c r="S126" s="25" t="s">
        <v>1146</v>
      </c>
      <c r="T126" s="25" t="s">
        <v>1148</v>
      </c>
      <c r="X126" s="25" t="s">
        <v>888</v>
      </c>
      <c r="Z126" s="25" t="s">
        <v>888</v>
      </c>
      <c r="AA126" s="25" t="s">
        <v>1057</v>
      </c>
      <c r="AB126" s="25" t="s">
        <v>678</v>
      </c>
      <c r="AC126" s="25" t="s">
        <v>679</v>
      </c>
      <c r="AD126" s="25">
        <v>1</v>
      </c>
      <c r="AE126" s="25" t="s">
        <v>997</v>
      </c>
      <c r="AF126" s="25">
        <v>-33.379834000000002</v>
      </c>
      <c r="AG126" s="25">
        <v>-70.895705000000007</v>
      </c>
      <c r="AH126" s="25" t="s">
        <v>9</v>
      </c>
      <c r="AI126" s="25" t="s">
        <v>805</v>
      </c>
      <c r="AJ126" s="25" t="s">
        <v>711</v>
      </c>
      <c r="AK126" s="25" t="s">
        <v>711</v>
      </c>
      <c r="AN126" s="25" t="s">
        <v>9</v>
      </c>
      <c r="AO126" s="25" t="s">
        <v>676</v>
      </c>
      <c r="AP126" s="25" t="s">
        <v>9</v>
      </c>
      <c r="AQ126" s="25" t="s">
        <v>9</v>
      </c>
      <c r="AR126" s="25" t="s">
        <v>1058</v>
      </c>
      <c r="AS126" s="25" t="s">
        <v>1058</v>
      </c>
      <c r="AT126" s="25" t="s">
        <v>1437</v>
      </c>
    </row>
    <row r="127" spans="1:46">
      <c r="A127" s="25">
        <v>1</v>
      </c>
      <c r="B127" s="25" t="str">
        <f>IF(A127="","",IFERROR(VLOOKUP(A127,Campaña!$A$2:$K$100000,2,0),"ID NO EXISTE"))</f>
        <v>Verano 2025 (1)</v>
      </c>
      <c r="C127" s="25">
        <v>3</v>
      </c>
      <c r="D127" s="86" t="str">
        <f>IF(C127="","",IFERROR(CONCATENATE(VLOOKUP(C127,EstacionReplica!$A$1:$W$100000,2,0)," - ",VLOOKUP(C127,EstacionReplica!$A$1:$W$100000,3,0)," - ",VLOOKUP(C127,EstacionReplica!$A$1:$W$100000,4,0)),"ID NO EXISTE"))</f>
        <v>ELROB03 - Área - 1</v>
      </c>
      <c r="E127" s="25">
        <v>2025</v>
      </c>
      <c r="F127" s="25">
        <v>2</v>
      </c>
      <c r="G127" s="25">
        <v>5</v>
      </c>
      <c r="H127" s="91">
        <v>0</v>
      </c>
      <c r="I127" s="25" t="s">
        <v>839</v>
      </c>
      <c r="J127" s="25">
        <v>1</v>
      </c>
      <c r="K127" s="25" t="s">
        <v>911</v>
      </c>
      <c r="L127" s="25" t="s">
        <v>1113</v>
      </c>
      <c r="O127" s="25" t="s">
        <v>655</v>
      </c>
      <c r="P127" s="25" t="s">
        <v>684</v>
      </c>
      <c r="Q127" s="25" t="s">
        <v>1060</v>
      </c>
      <c r="R127" s="25" t="s">
        <v>1087</v>
      </c>
      <c r="S127" s="25" t="s">
        <v>1149</v>
      </c>
      <c r="T127" s="25" t="s">
        <v>1150</v>
      </c>
      <c r="X127" s="25" t="s">
        <v>888</v>
      </c>
      <c r="Z127" s="25" t="s">
        <v>888</v>
      </c>
      <c r="AA127" s="25" t="s">
        <v>1057</v>
      </c>
      <c r="AB127" s="25" t="s">
        <v>678</v>
      </c>
      <c r="AC127" s="25" t="s">
        <v>679</v>
      </c>
      <c r="AD127" s="25">
        <v>6</v>
      </c>
      <c r="AE127" s="25" t="s">
        <v>997</v>
      </c>
      <c r="AF127" s="25">
        <v>-33.379834000000002</v>
      </c>
      <c r="AG127" s="25">
        <v>-70.895705000000007</v>
      </c>
      <c r="AH127" s="25" t="s">
        <v>9</v>
      </c>
      <c r="AI127" s="25" t="s">
        <v>805</v>
      </c>
      <c r="AJ127" s="25" t="s">
        <v>711</v>
      </c>
      <c r="AK127" s="25" t="s">
        <v>711</v>
      </c>
      <c r="AN127" s="25" t="s">
        <v>9</v>
      </c>
      <c r="AO127" s="25" t="s">
        <v>676</v>
      </c>
      <c r="AP127" s="25" t="s">
        <v>9</v>
      </c>
      <c r="AQ127" s="25" t="s">
        <v>9</v>
      </c>
      <c r="AR127" s="25" t="s">
        <v>1058</v>
      </c>
      <c r="AS127" s="25" t="s">
        <v>1058</v>
      </c>
      <c r="AT127" s="25" t="s">
        <v>1437</v>
      </c>
    </row>
    <row r="128" spans="1:46">
      <c r="A128" s="25">
        <v>1</v>
      </c>
      <c r="B128" s="25" t="str">
        <f>IF(A128="","",IFERROR(VLOOKUP(A128,Campaña!$A$2:$K$100000,2,0),"ID NO EXISTE"))</f>
        <v>Verano 2025 (1)</v>
      </c>
      <c r="C128" s="25">
        <v>3</v>
      </c>
      <c r="D128" s="86" t="str">
        <f>IF(C128="","",IFERROR(CONCATENATE(VLOOKUP(C128,EstacionReplica!$A$1:$W$100000,2,0)," - ",VLOOKUP(C128,EstacionReplica!$A$1:$W$100000,3,0)," - ",VLOOKUP(C128,EstacionReplica!$A$1:$W$100000,4,0)),"ID NO EXISTE"))</f>
        <v>ELROB03 - Área - 1</v>
      </c>
      <c r="E128" s="25">
        <v>2025</v>
      </c>
      <c r="F128" s="25">
        <v>2</v>
      </c>
      <c r="G128" s="25">
        <v>5</v>
      </c>
      <c r="H128" s="91">
        <v>0</v>
      </c>
      <c r="I128" s="25" t="s">
        <v>839</v>
      </c>
      <c r="J128" s="25">
        <v>1</v>
      </c>
      <c r="K128" s="25" t="s">
        <v>911</v>
      </c>
      <c r="L128" s="25" t="s">
        <v>1113</v>
      </c>
      <c r="O128" s="25" t="s">
        <v>655</v>
      </c>
      <c r="P128" s="25" t="s">
        <v>684</v>
      </c>
      <c r="Q128" s="25" t="s">
        <v>1060</v>
      </c>
      <c r="R128" s="25" t="s">
        <v>1211</v>
      </c>
      <c r="S128" s="25" t="s">
        <v>1212</v>
      </c>
      <c r="T128" s="25" t="s">
        <v>1213</v>
      </c>
      <c r="X128" s="25" t="s">
        <v>888</v>
      </c>
      <c r="Z128" s="25" t="s">
        <v>888</v>
      </c>
      <c r="AA128" s="25" t="s">
        <v>1057</v>
      </c>
      <c r="AB128" s="25" t="s">
        <v>678</v>
      </c>
      <c r="AC128" s="25" t="s">
        <v>679</v>
      </c>
      <c r="AD128" s="25">
        <v>4</v>
      </c>
      <c r="AE128" s="25" t="s">
        <v>997</v>
      </c>
      <c r="AF128" s="25">
        <v>-33.379834000000002</v>
      </c>
      <c r="AG128" s="25">
        <v>-70.895705000000007</v>
      </c>
      <c r="AH128" s="25" t="s">
        <v>9</v>
      </c>
      <c r="AI128" s="25" t="s">
        <v>805</v>
      </c>
      <c r="AJ128" s="25" t="s">
        <v>711</v>
      </c>
      <c r="AK128" s="25" t="s">
        <v>711</v>
      </c>
      <c r="AN128" s="25" t="s">
        <v>9</v>
      </c>
      <c r="AO128" s="25" t="s">
        <v>676</v>
      </c>
      <c r="AP128" s="25" t="s">
        <v>9</v>
      </c>
      <c r="AQ128" s="25" t="s">
        <v>9</v>
      </c>
      <c r="AR128" s="25" t="s">
        <v>1058</v>
      </c>
      <c r="AS128" s="25" t="s">
        <v>1058</v>
      </c>
      <c r="AT128" s="25" t="s">
        <v>1437</v>
      </c>
    </row>
    <row r="129" spans="1:46">
      <c r="A129" s="25">
        <v>1</v>
      </c>
      <c r="B129" s="25" t="str">
        <f>IF(A129="","",IFERROR(VLOOKUP(A129,Campaña!$A$2:$K$100000,2,0),"ID NO EXISTE"))</f>
        <v>Verano 2025 (1)</v>
      </c>
      <c r="C129" s="25">
        <v>3</v>
      </c>
      <c r="D129" s="86" t="str">
        <f>IF(C129="","",IFERROR(CONCATENATE(VLOOKUP(C129,EstacionReplica!$A$1:$W$100000,2,0)," - ",VLOOKUP(C129,EstacionReplica!$A$1:$W$100000,3,0)," - ",VLOOKUP(C129,EstacionReplica!$A$1:$W$100000,4,0)),"ID NO EXISTE"))</f>
        <v>ELROB03 - Área - 1</v>
      </c>
      <c r="E129" s="25">
        <v>2025</v>
      </c>
      <c r="F129" s="25">
        <v>2</v>
      </c>
      <c r="G129" s="25">
        <v>5</v>
      </c>
      <c r="H129" s="91">
        <v>0</v>
      </c>
      <c r="I129" s="25" t="s">
        <v>839</v>
      </c>
      <c r="J129" s="25">
        <v>1</v>
      </c>
      <c r="K129" s="25" t="s">
        <v>911</v>
      </c>
      <c r="L129" s="25" t="s">
        <v>1113</v>
      </c>
      <c r="O129" s="25" t="s">
        <v>655</v>
      </c>
      <c r="P129" s="25" t="s">
        <v>684</v>
      </c>
      <c r="Q129" s="25" t="s">
        <v>1060</v>
      </c>
      <c r="R129" s="25" t="s">
        <v>1211</v>
      </c>
      <c r="S129" s="25" t="s">
        <v>1214</v>
      </c>
      <c r="T129" s="25" t="s">
        <v>1215</v>
      </c>
      <c r="X129" s="25" t="s">
        <v>888</v>
      </c>
      <c r="Z129" s="25" t="s">
        <v>888</v>
      </c>
      <c r="AA129" s="25" t="s">
        <v>1057</v>
      </c>
      <c r="AB129" s="25" t="s">
        <v>678</v>
      </c>
      <c r="AC129" s="25" t="s">
        <v>679</v>
      </c>
      <c r="AD129" s="25">
        <v>6</v>
      </c>
      <c r="AE129" s="25" t="s">
        <v>997</v>
      </c>
      <c r="AF129" s="25">
        <v>-33.379834000000002</v>
      </c>
      <c r="AG129" s="25">
        <v>-70.895705000000007</v>
      </c>
      <c r="AH129" s="25" t="s">
        <v>9</v>
      </c>
      <c r="AI129" s="25" t="s">
        <v>805</v>
      </c>
      <c r="AJ129" s="25" t="s">
        <v>711</v>
      </c>
      <c r="AK129" s="25" t="s">
        <v>711</v>
      </c>
      <c r="AN129" s="25" t="s">
        <v>9</v>
      </c>
      <c r="AO129" s="25" t="s">
        <v>676</v>
      </c>
      <c r="AP129" s="25" t="s">
        <v>9</v>
      </c>
      <c r="AQ129" s="25" t="s">
        <v>9</v>
      </c>
      <c r="AR129" s="25" t="s">
        <v>1058</v>
      </c>
      <c r="AS129" s="25" t="s">
        <v>1058</v>
      </c>
      <c r="AT129" s="25" t="s">
        <v>1437</v>
      </c>
    </row>
    <row r="130" spans="1:46">
      <c r="A130" s="25">
        <v>1</v>
      </c>
      <c r="B130" s="25" t="str">
        <f>IF(A130="","",IFERROR(VLOOKUP(A130,Campaña!$A$2:$K$100000,2,0),"ID NO EXISTE"))</f>
        <v>Verano 2025 (1)</v>
      </c>
      <c r="C130" s="25">
        <v>5</v>
      </c>
      <c r="D130" s="86" t="str">
        <f>IF(C130="","",IFERROR(CONCATENATE(VLOOKUP(C130,EstacionReplica!$A$1:$W$100000,2,0)," - ",VLOOKUP(C130,EstacionReplica!$A$1:$W$100000,3,0)," - ",VLOOKUP(C130,EstacionReplica!$A$1:$W$100000,4,0)),"ID NO EXISTE"))</f>
        <v>ELROB05 - Área - 1</v>
      </c>
      <c r="E130" s="25">
        <v>2025</v>
      </c>
      <c r="F130" s="25">
        <v>2</v>
      </c>
      <c r="G130" s="25">
        <v>5</v>
      </c>
      <c r="H130" s="91">
        <v>0</v>
      </c>
      <c r="I130" s="25" t="s">
        <v>921</v>
      </c>
      <c r="J130" s="25">
        <v>1</v>
      </c>
      <c r="K130" s="25" t="s">
        <v>911</v>
      </c>
      <c r="L130" s="25" t="s">
        <v>1051</v>
      </c>
      <c r="O130" s="25" t="s">
        <v>655</v>
      </c>
      <c r="P130" s="25" t="s">
        <v>684</v>
      </c>
      <c r="Q130" s="25" t="s">
        <v>1052</v>
      </c>
      <c r="R130" s="25" t="s">
        <v>1053</v>
      </c>
      <c r="S130" s="25" t="s">
        <v>1054</v>
      </c>
      <c r="T130" s="25" t="s">
        <v>1055</v>
      </c>
      <c r="V130" s="25" t="s">
        <v>1056</v>
      </c>
      <c r="X130" s="25" t="s">
        <v>888</v>
      </c>
      <c r="Z130" s="25" t="s">
        <v>888</v>
      </c>
      <c r="AA130" s="25" t="s">
        <v>1057</v>
      </c>
      <c r="AB130" s="25" t="s">
        <v>678</v>
      </c>
      <c r="AC130" s="25" t="s">
        <v>679</v>
      </c>
      <c r="AD130" s="25">
        <v>1</v>
      </c>
      <c r="AE130" s="25" t="s">
        <v>997</v>
      </c>
      <c r="AF130" s="25">
        <v>-33.284528999999999</v>
      </c>
      <c r="AG130" s="25">
        <v>-70.901812000000007</v>
      </c>
      <c r="AH130" s="25" t="s">
        <v>9</v>
      </c>
      <c r="AI130" s="25" t="s">
        <v>805</v>
      </c>
      <c r="AJ130" s="25" t="s">
        <v>711</v>
      </c>
      <c r="AK130" s="25" t="s">
        <v>711</v>
      </c>
      <c r="AN130" s="25" t="s">
        <v>9</v>
      </c>
      <c r="AO130" s="25" t="s">
        <v>676</v>
      </c>
      <c r="AP130" s="25" t="s">
        <v>9</v>
      </c>
      <c r="AQ130" s="25" t="s">
        <v>9</v>
      </c>
      <c r="AR130" s="25" t="s">
        <v>1058</v>
      </c>
      <c r="AS130" s="25" t="s">
        <v>1058</v>
      </c>
    </row>
    <row r="131" spans="1:46">
      <c r="A131" s="25">
        <v>1</v>
      </c>
      <c r="B131" s="25" t="str">
        <f>IF(A131="","",IFERROR(VLOOKUP(A131,Campaña!$A$2:$K$100000,2,0),"ID NO EXISTE"))</f>
        <v>Verano 2025 (1)</v>
      </c>
      <c r="C131" s="25">
        <v>5</v>
      </c>
      <c r="D131" s="86" t="str">
        <f>IF(C131="","",IFERROR(CONCATENATE(VLOOKUP(C131,EstacionReplica!$A$1:$W$100000,2,0)," - ",VLOOKUP(C131,EstacionReplica!$A$1:$W$100000,3,0)," - ",VLOOKUP(C131,EstacionReplica!$A$1:$W$100000,4,0)),"ID NO EXISTE"))</f>
        <v>ELROB05 - Área - 1</v>
      </c>
      <c r="E131" s="25">
        <v>2025</v>
      </c>
      <c r="F131" s="25">
        <v>2</v>
      </c>
      <c r="G131" s="25">
        <v>5</v>
      </c>
      <c r="H131" s="91">
        <v>0</v>
      </c>
      <c r="I131" s="25" t="s">
        <v>921</v>
      </c>
      <c r="J131" s="25">
        <v>1</v>
      </c>
      <c r="K131" s="25" t="s">
        <v>911</v>
      </c>
      <c r="L131" s="25" t="s">
        <v>1051</v>
      </c>
      <c r="O131" s="25" t="s">
        <v>655</v>
      </c>
      <c r="P131" s="25" t="s">
        <v>684</v>
      </c>
      <c r="Q131" s="25" t="s">
        <v>1060</v>
      </c>
      <c r="R131" s="25" t="s">
        <v>1061</v>
      </c>
      <c r="S131" s="25" t="s">
        <v>1073</v>
      </c>
      <c r="T131" s="25" t="s">
        <v>1074</v>
      </c>
      <c r="X131" s="25" t="s">
        <v>888</v>
      </c>
      <c r="Z131" s="25" t="s">
        <v>888</v>
      </c>
      <c r="AA131" s="25" t="s">
        <v>1057</v>
      </c>
      <c r="AB131" s="25" t="s">
        <v>678</v>
      </c>
      <c r="AC131" s="25" t="s">
        <v>679</v>
      </c>
      <c r="AD131" s="25">
        <v>3</v>
      </c>
      <c r="AE131" s="25" t="s">
        <v>997</v>
      </c>
      <c r="AF131" s="25">
        <v>-33.284528999999999</v>
      </c>
      <c r="AG131" s="25">
        <v>-70.901812000000007</v>
      </c>
      <c r="AH131" s="25" t="s">
        <v>9</v>
      </c>
      <c r="AI131" s="25" t="s">
        <v>805</v>
      </c>
      <c r="AJ131" s="25" t="s">
        <v>711</v>
      </c>
      <c r="AK131" s="25" t="s">
        <v>711</v>
      </c>
      <c r="AN131" s="25" t="s">
        <v>9</v>
      </c>
      <c r="AO131" s="25" t="s">
        <v>676</v>
      </c>
      <c r="AP131" s="25" t="s">
        <v>9</v>
      </c>
      <c r="AQ131" s="25" t="s">
        <v>9</v>
      </c>
      <c r="AR131" s="25" t="s">
        <v>1058</v>
      </c>
      <c r="AS131" s="25" t="s">
        <v>1058</v>
      </c>
      <c r="AT131" s="25" t="s">
        <v>1440</v>
      </c>
    </row>
    <row r="132" spans="1:46">
      <c r="A132" s="25">
        <v>1</v>
      </c>
      <c r="B132" s="25" t="str">
        <f>IF(A132="","",IFERROR(VLOOKUP(A132,Campaña!$A$2:$K$100000,2,0),"ID NO EXISTE"))</f>
        <v>Verano 2025 (1)</v>
      </c>
      <c r="C132" s="25">
        <v>5</v>
      </c>
      <c r="D132" s="86" t="str">
        <f>IF(C132="","",IFERROR(CONCATENATE(VLOOKUP(C132,EstacionReplica!$A$1:$W$100000,2,0)," - ",VLOOKUP(C132,EstacionReplica!$A$1:$W$100000,3,0)," - ",VLOOKUP(C132,EstacionReplica!$A$1:$W$100000,4,0)),"ID NO EXISTE"))</f>
        <v>ELROB05 - Área - 1</v>
      </c>
      <c r="E132" s="25">
        <v>2025</v>
      </c>
      <c r="F132" s="25">
        <v>2</v>
      </c>
      <c r="G132" s="25">
        <v>5</v>
      </c>
      <c r="H132" s="91">
        <v>0</v>
      </c>
      <c r="I132" s="25" t="s">
        <v>830</v>
      </c>
      <c r="J132" s="25">
        <v>1</v>
      </c>
      <c r="K132" s="25" t="s">
        <v>911</v>
      </c>
      <c r="L132" s="25" t="s">
        <v>1051</v>
      </c>
      <c r="O132" s="25" t="s">
        <v>655</v>
      </c>
      <c r="P132" s="25" t="s">
        <v>684</v>
      </c>
      <c r="Q132" s="25" t="s">
        <v>1060</v>
      </c>
      <c r="R132" s="25" t="s">
        <v>1075</v>
      </c>
      <c r="S132" s="25" t="s">
        <v>1154</v>
      </c>
      <c r="T132" s="25" t="s">
        <v>1176</v>
      </c>
      <c r="V132" s="25" t="s">
        <v>1177</v>
      </c>
      <c r="X132" s="25" t="s">
        <v>888</v>
      </c>
      <c r="Z132" s="25" t="s">
        <v>888</v>
      </c>
      <c r="AA132" s="25" t="s">
        <v>1057</v>
      </c>
      <c r="AB132" s="25" t="s">
        <v>678</v>
      </c>
      <c r="AC132" s="25" t="s">
        <v>679</v>
      </c>
      <c r="AD132" s="25">
        <v>1</v>
      </c>
      <c r="AE132" s="25" t="s">
        <v>997</v>
      </c>
      <c r="AF132" s="25">
        <v>-33.284528999999999</v>
      </c>
      <c r="AG132" s="25">
        <v>-70.901812000000007</v>
      </c>
      <c r="AH132" s="25" t="s">
        <v>9</v>
      </c>
      <c r="AI132" s="25" t="s">
        <v>805</v>
      </c>
      <c r="AJ132" s="25" t="s">
        <v>711</v>
      </c>
      <c r="AK132" s="25" t="s">
        <v>711</v>
      </c>
      <c r="AN132" s="25" t="s">
        <v>9</v>
      </c>
      <c r="AO132" s="25" t="s">
        <v>676</v>
      </c>
      <c r="AP132" s="25" t="s">
        <v>9</v>
      </c>
      <c r="AQ132" s="25" t="s">
        <v>9</v>
      </c>
      <c r="AR132" s="25" t="s">
        <v>1058</v>
      </c>
      <c r="AS132" s="25" t="s">
        <v>1058</v>
      </c>
    </row>
    <row r="133" spans="1:46">
      <c r="A133" s="25">
        <v>1</v>
      </c>
      <c r="B133" s="25" t="str">
        <f>IF(A133="","",IFERROR(VLOOKUP(A133,Campaña!$A$2:$K$100000,2,0),"ID NO EXISTE"))</f>
        <v>Verano 2025 (1)</v>
      </c>
      <c r="C133" s="25">
        <v>5</v>
      </c>
      <c r="D133" s="86" t="str">
        <f>IF(C133="","",IFERROR(CONCATENATE(VLOOKUP(C133,EstacionReplica!$A$1:$W$100000,2,0)," - ",VLOOKUP(C133,EstacionReplica!$A$1:$W$100000,3,0)," - ",VLOOKUP(C133,EstacionReplica!$A$1:$W$100000,4,0)),"ID NO EXISTE"))</f>
        <v>ELROB05 - Área - 1</v>
      </c>
      <c r="E133" s="25">
        <v>2025</v>
      </c>
      <c r="F133" s="25">
        <v>2</v>
      </c>
      <c r="G133" s="25">
        <v>5</v>
      </c>
      <c r="H133" s="91">
        <v>0</v>
      </c>
      <c r="I133" s="25" t="s">
        <v>830</v>
      </c>
      <c r="J133" s="25">
        <v>1</v>
      </c>
      <c r="K133" s="25" t="s">
        <v>911</v>
      </c>
      <c r="L133" s="25" t="s">
        <v>1051</v>
      </c>
      <c r="O133" s="25" t="s">
        <v>655</v>
      </c>
      <c r="P133" s="25" t="s">
        <v>684</v>
      </c>
      <c r="Q133" s="25" t="s">
        <v>1060</v>
      </c>
      <c r="R133" s="25" t="s">
        <v>1075</v>
      </c>
      <c r="S133" s="25" t="s">
        <v>1154</v>
      </c>
      <c r="T133" s="25" t="s">
        <v>1216</v>
      </c>
      <c r="V133" s="25" t="s">
        <v>1217</v>
      </c>
      <c r="X133" s="25" t="s">
        <v>888</v>
      </c>
      <c r="Z133" s="25" t="s">
        <v>888</v>
      </c>
      <c r="AA133" s="25" t="s">
        <v>1057</v>
      </c>
      <c r="AB133" s="25" t="s">
        <v>678</v>
      </c>
      <c r="AC133" s="25" t="s">
        <v>679</v>
      </c>
      <c r="AD133" s="25">
        <v>1</v>
      </c>
      <c r="AE133" s="25" t="s">
        <v>997</v>
      </c>
      <c r="AF133" s="25">
        <v>-33.284528999999999</v>
      </c>
      <c r="AG133" s="25">
        <v>-70.901812000000007</v>
      </c>
      <c r="AH133" s="25" t="s">
        <v>9</v>
      </c>
      <c r="AI133" s="25" t="s">
        <v>805</v>
      </c>
      <c r="AJ133" s="25" t="s">
        <v>711</v>
      </c>
      <c r="AK133" s="25" t="s">
        <v>711</v>
      </c>
      <c r="AN133" s="25" t="s">
        <v>9</v>
      </c>
      <c r="AO133" s="25" t="s">
        <v>676</v>
      </c>
      <c r="AP133" s="25" t="s">
        <v>9</v>
      </c>
      <c r="AQ133" s="25" t="s">
        <v>9</v>
      </c>
      <c r="AR133" s="25" t="s">
        <v>1058</v>
      </c>
      <c r="AS133" s="25" t="s">
        <v>1058</v>
      </c>
    </row>
    <row r="134" spans="1:46">
      <c r="A134" s="25">
        <v>1</v>
      </c>
      <c r="B134" s="25" t="str">
        <f>IF(A134="","",IFERROR(VLOOKUP(A134,Campaña!$A$2:$K$100000,2,0),"ID NO EXISTE"))</f>
        <v>Verano 2025 (1)</v>
      </c>
      <c r="C134" s="25">
        <v>5</v>
      </c>
      <c r="D134" s="86" t="str">
        <f>IF(C134="","",IFERROR(CONCATENATE(VLOOKUP(C134,EstacionReplica!$A$1:$W$100000,2,0)," - ",VLOOKUP(C134,EstacionReplica!$A$1:$W$100000,3,0)," - ",VLOOKUP(C134,EstacionReplica!$A$1:$W$100000,4,0)),"ID NO EXISTE"))</f>
        <v>ELROB05 - Área - 1</v>
      </c>
      <c r="E134" s="25">
        <v>2025</v>
      </c>
      <c r="F134" s="25">
        <v>2</v>
      </c>
      <c r="G134" s="25">
        <v>5</v>
      </c>
      <c r="H134" s="91">
        <v>0</v>
      </c>
      <c r="I134" s="25" t="s">
        <v>830</v>
      </c>
      <c r="J134" s="25">
        <v>1</v>
      </c>
      <c r="K134" s="25" t="s">
        <v>911</v>
      </c>
      <c r="L134" s="25" t="s">
        <v>1051</v>
      </c>
      <c r="O134" s="25" t="s">
        <v>655</v>
      </c>
      <c r="P134" s="25" t="s">
        <v>684</v>
      </c>
      <c r="Q134" s="25" t="s">
        <v>1060</v>
      </c>
      <c r="R134" s="25" t="s">
        <v>1075</v>
      </c>
      <c r="S134" s="25" t="s">
        <v>1194</v>
      </c>
      <c r="X134" s="25" t="s">
        <v>888</v>
      </c>
      <c r="Z134" s="25" t="s">
        <v>888</v>
      </c>
      <c r="AA134" s="25" t="s">
        <v>1057</v>
      </c>
      <c r="AB134" s="25" t="s">
        <v>678</v>
      </c>
      <c r="AC134" s="25" t="s">
        <v>679</v>
      </c>
      <c r="AD134" s="25">
        <v>1</v>
      </c>
      <c r="AE134" s="25" t="s">
        <v>997</v>
      </c>
      <c r="AF134" s="25">
        <v>-33.284528999999999</v>
      </c>
      <c r="AG134" s="25">
        <v>-70.901812000000007</v>
      </c>
      <c r="AH134" s="25" t="s">
        <v>9</v>
      </c>
      <c r="AI134" s="25" t="s">
        <v>805</v>
      </c>
      <c r="AJ134" s="25" t="s">
        <v>711</v>
      </c>
      <c r="AK134" s="25" t="s">
        <v>711</v>
      </c>
      <c r="AN134" s="25" t="s">
        <v>9</v>
      </c>
      <c r="AO134" s="25" t="s">
        <v>676</v>
      </c>
      <c r="AP134" s="25" t="s">
        <v>9</v>
      </c>
      <c r="AQ134" s="25" t="s">
        <v>9</v>
      </c>
      <c r="AR134" s="25" t="s">
        <v>1058</v>
      </c>
      <c r="AS134" s="25" t="s">
        <v>1058</v>
      </c>
      <c r="AT134" s="17" t="s">
        <v>1451</v>
      </c>
    </row>
    <row r="135" spans="1:46">
      <c r="A135" s="25">
        <v>1</v>
      </c>
      <c r="B135" s="25" t="str">
        <f>IF(A135="","",IFERROR(VLOOKUP(A135,Campaña!$A$2:$K$100000,2,0),"ID NO EXISTE"))</f>
        <v>Verano 2025 (1)</v>
      </c>
      <c r="C135" s="25">
        <v>5</v>
      </c>
      <c r="D135" s="86" t="str">
        <f>IF(C135="","",IFERROR(CONCATENATE(VLOOKUP(C135,EstacionReplica!$A$1:$W$100000,2,0)," - ",VLOOKUP(C135,EstacionReplica!$A$1:$W$100000,3,0)," - ",VLOOKUP(C135,EstacionReplica!$A$1:$W$100000,4,0)),"ID NO EXISTE"))</f>
        <v>ELROB05 - Área - 1</v>
      </c>
      <c r="E135" s="25">
        <v>2025</v>
      </c>
      <c r="F135" s="25">
        <v>2</v>
      </c>
      <c r="G135" s="25">
        <v>5</v>
      </c>
      <c r="H135" s="91">
        <v>0</v>
      </c>
      <c r="I135" s="25" t="s">
        <v>921</v>
      </c>
      <c r="J135" s="25">
        <v>1</v>
      </c>
      <c r="K135" s="25" t="s">
        <v>911</v>
      </c>
      <c r="L135" s="25" t="s">
        <v>1051</v>
      </c>
      <c r="O135" s="25" t="s">
        <v>655</v>
      </c>
      <c r="P135" s="25" t="s">
        <v>684</v>
      </c>
      <c r="Q135" s="25" t="s">
        <v>1060</v>
      </c>
      <c r="R135" s="25" t="s">
        <v>1081</v>
      </c>
      <c r="S135" s="25" t="s">
        <v>1186</v>
      </c>
      <c r="T135" s="25" t="s">
        <v>1218</v>
      </c>
      <c r="V135" s="25" t="s">
        <v>1219</v>
      </c>
      <c r="X135" s="25" t="s">
        <v>888</v>
      </c>
      <c r="Z135" s="25" t="s">
        <v>888</v>
      </c>
      <c r="AA135" s="25" t="s">
        <v>1057</v>
      </c>
      <c r="AB135" s="25" t="s">
        <v>678</v>
      </c>
      <c r="AC135" s="25" t="s">
        <v>679</v>
      </c>
      <c r="AD135" s="25">
        <v>1</v>
      </c>
      <c r="AE135" s="25" t="s">
        <v>997</v>
      </c>
      <c r="AF135" s="25">
        <v>-33.284528999999999</v>
      </c>
      <c r="AG135" s="25">
        <v>-70.901812000000007</v>
      </c>
      <c r="AH135" s="25" t="s">
        <v>9</v>
      </c>
      <c r="AI135" s="25" t="s">
        <v>805</v>
      </c>
      <c r="AJ135" s="25" t="s">
        <v>711</v>
      </c>
      <c r="AK135" s="25" t="s">
        <v>711</v>
      </c>
      <c r="AN135" s="25" t="s">
        <v>9</v>
      </c>
      <c r="AO135" s="25" t="s">
        <v>676</v>
      </c>
      <c r="AP135" s="25" t="s">
        <v>9</v>
      </c>
      <c r="AQ135" s="25" t="s">
        <v>9</v>
      </c>
      <c r="AR135" s="25" t="s">
        <v>1058</v>
      </c>
      <c r="AS135" s="25" t="s">
        <v>1058</v>
      </c>
    </row>
    <row r="136" spans="1:46">
      <c r="A136" s="25">
        <v>1</v>
      </c>
      <c r="B136" s="25" t="str">
        <f>IF(A136="","",IFERROR(VLOOKUP(A136,Campaña!$A$2:$K$100000,2,0),"ID NO EXISTE"))</f>
        <v>Verano 2025 (1)</v>
      </c>
      <c r="C136" s="25">
        <v>5</v>
      </c>
      <c r="D136" s="86" t="str">
        <f>IF(C136="","",IFERROR(CONCATENATE(VLOOKUP(C136,EstacionReplica!$A$1:$W$100000,2,0)," - ",VLOOKUP(C136,EstacionReplica!$A$1:$W$100000,3,0)," - ",VLOOKUP(C136,EstacionReplica!$A$1:$W$100000,4,0)),"ID NO EXISTE"))</f>
        <v>ELROB05 - Área - 1</v>
      </c>
      <c r="E136" s="25">
        <v>2025</v>
      </c>
      <c r="F136" s="25">
        <v>2</v>
      </c>
      <c r="G136" s="25">
        <v>5</v>
      </c>
      <c r="H136" s="91">
        <v>0</v>
      </c>
      <c r="I136" s="25" t="s">
        <v>921</v>
      </c>
      <c r="J136" s="25">
        <v>1</v>
      </c>
      <c r="K136" s="25" t="s">
        <v>911</v>
      </c>
      <c r="L136" s="25" t="s">
        <v>1051</v>
      </c>
      <c r="O136" s="25" t="s">
        <v>655</v>
      </c>
      <c r="P136" s="25" t="s">
        <v>684</v>
      </c>
      <c r="Q136" s="25" t="s">
        <v>1060</v>
      </c>
      <c r="R136" s="25" t="s">
        <v>1081</v>
      </c>
      <c r="S136" s="25" t="s">
        <v>1137</v>
      </c>
      <c r="T136" s="25" t="s">
        <v>1189</v>
      </c>
      <c r="X136" s="25" t="s">
        <v>888</v>
      </c>
      <c r="Z136" s="25" t="s">
        <v>888</v>
      </c>
      <c r="AA136" s="25" t="s">
        <v>1057</v>
      </c>
      <c r="AB136" s="25" t="s">
        <v>678</v>
      </c>
      <c r="AC136" s="25" t="s">
        <v>679</v>
      </c>
      <c r="AD136" s="25">
        <v>2</v>
      </c>
      <c r="AE136" s="25" t="s">
        <v>997</v>
      </c>
      <c r="AF136" s="25">
        <v>-33.284528999999999</v>
      </c>
      <c r="AG136" s="25">
        <v>-70.901812000000007</v>
      </c>
      <c r="AH136" s="25" t="s">
        <v>9</v>
      </c>
      <c r="AI136" s="25" t="s">
        <v>805</v>
      </c>
      <c r="AJ136" s="25" t="s">
        <v>711</v>
      </c>
      <c r="AK136" s="25" t="s">
        <v>711</v>
      </c>
      <c r="AN136" s="25" t="s">
        <v>9</v>
      </c>
      <c r="AO136" s="25" t="s">
        <v>676</v>
      </c>
      <c r="AP136" s="25" t="s">
        <v>9</v>
      </c>
      <c r="AQ136" s="25" t="s">
        <v>9</v>
      </c>
      <c r="AR136" s="25" t="s">
        <v>1058</v>
      </c>
      <c r="AS136" s="25" t="s">
        <v>1058</v>
      </c>
      <c r="AT136" s="25" t="s">
        <v>1437</v>
      </c>
    </row>
    <row r="137" spans="1:46">
      <c r="A137" s="25">
        <v>1</v>
      </c>
      <c r="B137" s="25" t="str">
        <f>IF(A137="","",IFERROR(VLOOKUP(A137,Campaña!$A$2:$K$100000,2,0),"ID NO EXISTE"))</f>
        <v>Verano 2025 (1)</v>
      </c>
      <c r="C137" s="25">
        <v>5</v>
      </c>
      <c r="D137" s="86" t="str">
        <f>IF(C137="","",IFERROR(CONCATENATE(VLOOKUP(C137,EstacionReplica!$A$1:$W$100000,2,0)," - ",VLOOKUP(C137,EstacionReplica!$A$1:$W$100000,3,0)," - ",VLOOKUP(C137,EstacionReplica!$A$1:$W$100000,4,0)),"ID NO EXISTE"))</f>
        <v>ELROB05 - Área - 1</v>
      </c>
      <c r="E137" s="25">
        <v>2025</v>
      </c>
      <c r="F137" s="25">
        <v>2</v>
      </c>
      <c r="G137" s="25">
        <v>5</v>
      </c>
      <c r="H137" s="91">
        <v>0</v>
      </c>
      <c r="I137" s="25" t="s">
        <v>830</v>
      </c>
      <c r="J137" s="25">
        <v>1</v>
      </c>
      <c r="K137" s="25" t="s">
        <v>911</v>
      </c>
      <c r="L137" s="25" t="s">
        <v>1051</v>
      </c>
      <c r="O137" s="25" t="s">
        <v>655</v>
      </c>
      <c r="P137" s="25" t="s">
        <v>684</v>
      </c>
      <c r="Q137" s="25" t="s">
        <v>1060</v>
      </c>
      <c r="R137" s="25" t="s">
        <v>1087</v>
      </c>
      <c r="S137" s="25" t="s">
        <v>1088</v>
      </c>
      <c r="T137" s="25" t="s">
        <v>1089</v>
      </c>
      <c r="V137" s="25" t="s">
        <v>1090</v>
      </c>
      <c r="X137" s="25" t="s">
        <v>888</v>
      </c>
      <c r="Z137" s="25" t="s">
        <v>888</v>
      </c>
      <c r="AA137" s="25" t="s">
        <v>1057</v>
      </c>
      <c r="AB137" s="25" t="s">
        <v>678</v>
      </c>
      <c r="AC137" s="25" t="s">
        <v>679</v>
      </c>
      <c r="AD137" s="25">
        <v>14</v>
      </c>
      <c r="AE137" s="25" t="s">
        <v>997</v>
      </c>
      <c r="AF137" s="25">
        <v>-33.284528999999999</v>
      </c>
      <c r="AG137" s="25">
        <v>-70.901812000000007</v>
      </c>
      <c r="AH137" s="25" t="s">
        <v>9</v>
      </c>
      <c r="AI137" s="25" t="s">
        <v>805</v>
      </c>
      <c r="AJ137" s="25" t="s">
        <v>711</v>
      </c>
      <c r="AK137" s="25" t="s">
        <v>711</v>
      </c>
      <c r="AN137" s="25" t="s">
        <v>9</v>
      </c>
      <c r="AO137" s="25" t="s">
        <v>676</v>
      </c>
      <c r="AP137" s="25" t="s">
        <v>9</v>
      </c>
      <c r="AQ137" s="25" t="s">
        <v>9</v>
      </c>
      <c r="AR137" s="25" t="s">
        <v>1058</v>
      </c>
      <c r="AS137" s="25" t="s">
        <v>1058</v>
      </c>
    </row>
    <row r="138" spans="1:46">
      <c r="A138" s="25">
        <v>1</v>
      </c>
      <c r="B138" s="25" t="str">
        <f>IF(A138="","",IFERROR(VLOOKUP(A138,Campaña!$A$2:$K$100000,2,0),"ID NO EXISTE"))</f>
        <v>Verano 2025 (1)</v>
      </c>
      <c r="C138" s="25">
        <v>5</v>
      </c>
      <c r="D138" s="86" t="str">
        <f>IF(C138="","",IFERROR(CONCATENATE(VLOOKUP(C138,EstacionReplica!$A$1:$W$100000,2,0)," - ",VLOOKUP(C138,EstacionReplica!$A$1:$W$100000,3,0)," - ",VLOOKUP(C138,EstacionReplica!$A$1:$W$100000,4,0)),"ID NO EXISTE"))</f>
        <v>ELROB05 - Área - 1</v>
      </c>
      <c r="E138" s="25">
        <v>2025</v>
      </c>
      <c r="F138" s="25">
        <v>2</v>
      </c>
      <c r="G138" s="25">
        <v>5</v>
      </c>
      <c r="H138" s="91">
        <v>0</v>
      </c>
      <c r="I138" s="25" t="s">
        <v>830</v>
      </c>
      <c r="J138" s="25">
        <v>1</v>
      </c>
      <c r="K138" s="25" t="s">
        <v>911</v>
      </c>
      <c r="L138" s="25" t="s">
        <v>1051</v>
      </c>
      <c r="O138" s="25" t="s">
        <v>655</v>
      </c>
      <c r="P138" s="25" t="s">
        <v>684</v>
      </c>
      <c r="Q138" s="25" t="s">
        <v>1060</v>
      </c>
      <c r="R138" s="25" t="s">
        <v>1087</v>
      </c>
      <c r="S138" s="25" t="s">
        <v>1091</v>
      </c>
      <c r="T138" s="25" t="s">
        <v>1092</v>
      </c>
      <c r="V138" s="25" t="s">
        <v>1093</v>
      </c>
      <c r="X138" s="25" t="s">
        <v>888</v>
      </c>
      <c r="Z138" s="25" t="s">
        <v>888</v>
      </c>
      <c r="AA138" s="25" t="s">
        <v>1057</v>
      </c>
      <c r="AB138" s="25" t="s">
        <v>678</v>
      </c>
      <c r="AC138" s="25" t="s">
        <v>679</v>
      </c>
      <c r="AD138" s="25">
        <v>2</v>
      </c>
      <c r="AE138" s="25" t="s">
        <v>997</v>
      </c>
      <c r="AF138" s="25">
        <v>-33.284528999999999</v>
      </c>
      <c r="AG138" s="25">
        <v>-70.901812000000007</v>
      </c>
      <c r="AH138" s="25" t="s">
        <v>9</v>
      </c>
      <c r="AI138" s="25" t="s">
        <v>805</v>
      </c>
      <c r="AJ138" s="25" t="s">
        <v>711</v>
      </c>
      <c r="AK138" s="25" t="s">
        <v>711</v>
      </c>
      <c r="AN138" s="25" t="s">
        <v>9</v>
      </c>
      <c r="AO138" s="25" t="s">
        <v>676</v>
      </c>
      <c r="AP138" s="25" t="s">
        <v>9</v>
      </c>
      <c r="AQ138" s="25" t="s">
        <v>9</v>
      </c>
      <c r="AR138" s="25" t="s">
        <v>1058</v>
      </c>
      <c r="AS138" s="25" t="s">
        <v>1058</v>
      </c>
    </row>
    <row r="139" spans="1:46">
      <c r="A139" s="25">
        <v>1</v>
      </c>
      <c r="B139" s="25" t="str">
        <f>IF(A139="","",IFERROR(VLOOKUP(A139,Campaña!$A$2:$K$100000,2,0),"ID NO EXISTE"))</f>
        <v>Verano 2025 (1)</v>
      </c>
      <c r="C139" s="25">
        <v>5</v>
      </c>
      <c r="D139" s="86" t="str">
        <f>IF(C139="","",IFERROR(CONCATENATE(VLOOKUP(C139,EstacionReplica!$A$1:$W$100000,2,0)," - ",VLOOKUP(C139,EstacionReplica!$A$1:$W$100000,3,0)," - ",VLOOKUP(C139,EstacionReplica!$A$1:$W$100000,4,0)),"ID NO EXISTE"))</f>
        <v>ELROB05 - Área - 1</v>
      </c>
      <c r="E139" s="25">
        <v>2025</v>
      </c>
      <c r="F139" s="25">
        <v>2</v>
      </c>
      <c r="G139" s="25">
        <v>5</v>
      </c>
      <c r="H139" s="91">
        <v>0</v>
      </c>
      <c r="I139" s="25" t="s">
        <v>830</v>
      </c>
      <c r="J139" s="25">
        <v>1</v>
      </c>
      <c r="K139" s="25" t="s">
        <v>911</v>
      </c>
      <c r="L139" s="25" t="s">
        <v>1051</v>
      </c>
      <c r="O139" s="25" t="s">
        <v>655</v>
      </c>
      <c r="P139" s="25" t="s">
        <v>684</v>
      </c>
      <c r="Q139" s="25" t="s">
        <v>1060</v>
      </c>
      <c r="R139" s="25" t="s">
        <v>1087</v>
      </c>
      <c r="S139" s="25" t="s">
        <v>1100</v>
      </c>
      <c r="T139" s="25" t="s">
        <v>1102</v>
      </c>
      <c r="X139" s="25" t="s">
        <v>888</v>
      </c>
      <c r="Z139" s="25" t="s">
        <v>888</v>
      </c>
      <c r="AA139" s="25" t="s">
        <v>1057</v>
      </c>
      <c r="AB139" s="25" t="s">
        <v>678</v>
      </c>
      <c r="AC139" s="25" t="s">
        <v>679</v>
      </c>
      <c r="AD139" s="25">
        <v>1</v>
      </c>
      <c r="AE139" s="25" t="s">
        <v>997</v>
      </c>
      <c r="AF139" s="25">
        <v>-33.284528999999999</v>
      </c>
      <c r="AG139" s="25">
        <v>-70.901812000000007</v>
      </c>
      <c r="AH139" s="25" t="s">
        <v>9</v>
      </c>
      <c r="AI139" s="25" t="s">
        <v>805</v>
      </c>
      <c r="AJ139" s="25" t="s">
        <v>711</v>
      </c>
      <c r="AK139" s="25" t="s">
        <v>711</v>
      </c>
      <c r="AN139" s="25" t="s">
        <v>9</v>
      </c>
      <c r="AO139" s="25" t="s">
        <v>676</v>
      </c>
      <c r="AP139" s="25" t="s">
        <v>9</v>
      </c>
      <c r="AQ139" s="25" t="s">
        <v>9</v>
      </c>
      <c r="AR139" s="25" t="s">
        <v>1058</v>
      </c>
      <c r="AS139" s="25" t="s">
        <v>1058</v>
      </c>
      <c r="AT139" s="25" t="s">
        <v>1437</v>
      </c>
    </row>
    <row r="140" spans="1:46">
      <c r="A140" s="25">
        <v>1</v>
      </c>
      <c r="B140" s="25" t="str">
        <f>IF(A140="","",IFERROR(VLOOKUP(A140,Campaña!$A$2:$K$100000,2,0),"ID NO EXISTE"))</f>
        <v>Verano 2025 (1)</v>
      </c>
      <c r="C140" s="25">
        <v>5</v>
      </c>
      <c r="D140" s="86" t="str">
        <f>IF(C140="","",IFERROR(CONCATENATE(VLOOKUP(C140,EstacionReplica!$A$1:$W$100000,2,0)," - ",VLOOKUP(C140,EstacionReplica!$A$1:$W$100000,3,0)," - ",VLOOKUP(C140,EstacionReplica!$A$1:$W$100000,4,0)),"ID NO EXISTE"))</f>
        <v>ELROB05 - Área - 1</v>
      </c>
      <c r="E140" s="25">
        <v>2025</v>
      </c>
      <c r="F140" s="25">
        <v>2</v>
      </c>
      <c r="G140" s="25">
        <v>5</v>
      </c>
      <c r="H140" s="91">
        <v>0</v>
      </c>
      <c r="I140" s="25" t="s">
        <v>830</v>
      </c>
      <c r="J140" s="25">
        <v>1</v>
      </c>
      <c r="K140" s="25" t="s">
        <v>911</v>
      </c>
      <c r="L140" s="25" t="s">
        <v>1051</v>
      </c>
      <c r="O140" s="25" t="s">
        <v>655</v>
      </c>
      <c r="P140" s="25" t="s">
        <v>684</v>
      </c>
      <c r="Q140" s="25" t="s">
        <v>1060</v>
      </c>
      <c r="R140" s="25" t="s">
        <v>1220</v>
      </c>
      <c r="S140" s="25" t="s">
        <v>1221</v>
      </c>
      <c r="T140" s="25" t="s">
        <v>1222</v>
      </c>
      <c r="V140" s="25" t="s">
        <v>1223</v>
      </c>
      <c r="X140" s="25" t="s">
        <v>888</v>
      </c>
      <c r="Z140" s="25" t="s">
        <v>888</v>
      </c>
      <c r="AA140" s="25" t="s">
        <v>1057</v>
      </c>
      <c r="AB140" s="25" t="s">
        <v>678</v>
      </c>
      <c r="AC140" s="25" t="s">
        <v>679</v>
      </c>
      <c r="AD140" s="25">
        <v>1</v>
      </c>
      <c r="AE140" s="25" t="s">
        <v>997</v>
      </c>
      <c r="AF140" s="25">
        <v>-33.284528999999999</v>
      </c>
      <c r="AG140" s="25">
        <v>-70.901812000000007</v>
      </c>
      <c r="AH140" s="25" t="s">
        <v>9</v>
      </c>
      <c r="AI140" s="25" t="s">
        <v>805</v>
      </c>
      <c r="AJ140" s="25" t="s">
        <v>711</v>
      </c>
      <c r="AK140" s="25" t="s">
        <v>711</v>
      </c>
      <c r="AN140" s="25" t="s">
        <v>9</v>
      </c>
      <c r="AO140" s="25" t="s">
        <v>676</v>
      </c>
      <c r="AP140" s="25" t="s">
        <v>9</v>
      </c>
      <c r="AQ140" s="25" t="s">
        <v>9</v>
      </c>
      <c r="AR140" s="25" t="s">
        <v>1058</v>
      </c>
      <c r="AS140" s="25" t="s">
        <v>1058</v>
      </c>
    </row>
    <row r="141" spans="1:46">
      <c r="A141" s="25">
        <v>1</v>
      </c>
      <c r="B141" s="25" t="str">
        <f>IF(A141="","",IFERROR(VLOOKUP(A141,Campaña!$A$2:$K$100000,2,0),"ID NO EXISTE"))</f>
        <v>Verano 2025 (1)</v>
      </c>
      <c r="C141" s="25">
        <v>5</v>
      </c>
      <c r="D141" s="86" t="str">
        <f>IF(C141="","",IFERROR(CONCATENATE(VLOOKUP(C141,EstacionReplica!$A$1:$W$100000,2,0)," - ",VLOOKUP(C141,EstacionReplica!$A$1:$W$100000,3,0)," - ",VLOOKUP(C141,EstacionReplica!$A$1:$W$100000,4,0)),"ID NO EXISTE"))</f>
        <v>ELROB05 - Área - 1</v>
      </c>
      <c r="E141" s="25">
        <v>2025</v>
      </c>
      <c r="F141" s="25">
        <v>2</v>
      </c>
      <c r="G141" s="25">
        <v>5</v>
      </c>
      <c r="H141" s="91">
        <v>0</v>
      </c>
      <c r="I141" s="25" t="s">
        <v>921</v>
      </c>
      <c r="J141" s="25">
        <v>1</v>
      </c>
      <c r="K141" s="25" t="s">
        <v>911</v>
      </c>
      <c r="L141" s="25" t="s">
        <v>1051</v>
      </c>
      <c r="O141" s="25" t="s">
        <v>655</v>
      </c>
      <c r="P141" s="25" t="s">
        <v>684</v>
      </c>
      <c r="Q141" s="25" t="s">
        <v>1060</v>
      </c>
      <c r="R141" s="25" t="s">
        <v>1103</v>
      </c>
      <c r="S141" s="25" t="s">
        <v>1104</v>
      </c>
      <c r="T141" s="25" t="s">
        <v>1105</v>
      </c>
      <c r="V141" s="25" t="s">
        <v>1106</v>
      </c>
      <c r="X141" s="25" t="s">
        <v>888</v>
      </c>
      <c r="Z141" s="25" t="s">
        <v>888</v>
      </c>
      <c r="AA141" s="25" t="s">
        <v>1057</v>
      </c>
      <c r="AB141" s="25" t="s">
        <v>678</v>
      </c>
      <c r="AC141" s="25" t="s">
        <v>679</v>
      </c>
      <c r="AD141" s="25">
        <v>1</v>
      </c>
      <c r="AE141" s="25" t="s">
        <v>997</v>
      </c>
      <c r="AF141" s="25">
        <v>-33.284528999999999</v>
      </c>
      <c r="AG141" s="25">
        <v>-70.901812000000007</v>
      </c>
      <c r="AH141" s="25" t="s">
        <v>9</v>
      </c>
      <c r="AI141" s="25" t="s">
        <v>805</v>
      </c>
      <c r="AJ141" s="25" t="s">
        <v>711</v>
      </c>
      <c r="AK141" s="25" t="s">
        <v>711</v>
      </c>
      <c r="AN141" s="25" t="s">
        <v>9</v>
      </c>
      <c r="AO141" s="25" t="s">
        <v>676</v>
      </c>
      <c r="AP141" s="25" t="s">
        <v>9</v>
      </c>
      <c r="AQ141" s="25" t="s">
        <v>9</v>
      </c>
      <c r="AR141" s="25" t="s">
        <v>1058</v>
      </c>
      <c r="AS141" s="25" t="s">
        <v>1058</v>
      </c>
    </row>
    <row r="142" spans="1:46">
      <c r="A142" s="25">
        <v>1</v>
      </c>
      <c r="B142" s="25" t="str">
        <f>IF(A142="","",IFERROR(VLOOKUP(A142,Campaña!$A$2:$K$100000,2,0),"ID NO EXISTE"))</f>
        <v>Verano 2025 (1)</v>
      </c>
      <c r="C142" s="25">
        <v>6</v>
      </c>
      <c r="D142" s="86" t="str">
        <f>IF(C142="","",IFERROR(CONCATENATE(VLOOKUP(C142,EstacionReplica!$A$1:$W$100000,2,0)," - ",VLOOKUP(C142,EstacionReplica!$A$1:$W$100000,3,0)," - ",VLOOKUP(C142,EstacionReplica!$A$1:$W$100000,4,0)),"ID NO EXISTE"))</f>
        <v>ELROB06 - Área - 1</v>
      </c>
      <c r="E142" s="25">
        <v>2025</v>
      </c>
      <c r="F142" s="25">
        <v>2</v>
      </c>
      <c r="G142" s="25">
        <v>5</v>
      </c>
      <c r="H142" s="91">
        <v>0</v>
      </c>
      <c r="I142" s="25" t="s">
        <v>839</v>
      </c>
      <c r="J142" s="25">
        <v>1</v>
      </c>
      <c r="K142" s="25" t="s">
        <v>911</v>
      </c>
      <c r="L142" s="25" t="s">
        <v>1113</v>
      </c>
      <c r="O142" s="25" t="s">
        <v>655</v>
      </c>
      <c r="P142" s="25" t="s">
        <v>684</v>
      </c>
      <c r="Q142" s="25" t="s">
        <v>1060</v>
      </c>
      <c r="R142" s="25" t="s">
        <v>1114</v>
      </c>
      <c r="S142" s="25" t="s">
        <v>1115</v>
      </c>
      <c r="T142" s="25" t="s">
        <v>1116</v>
      </c>
      <c r="V142" s="25" t="s">
        <v>1117</v>
      </c>
      <c r="X142" s="25" t="s">
        <v>888</v>
      </c>
      <c r="Z142" s="25" t="s">
        <v>888</v>
      </c>
      <c r="AA142" s="25" t="s">
        <v>1057</v>
      </c>
      <c r="AB142" s="25" t="s">
        <v>678</v>
      </c>
      <c r="AC142" s="25" t="s">
        <v>679</v>
      </c>
      <c r="AD142" s="25">
        <v>22</v>
      </c>
      <c r="AE142" s="25" t="s">
        <v>997</v>
      </c>
      <c r="AF142" s="25">
        <v>-33.269393999999998</v>
      </c>
      <c r="AG142" s="25">
        <v>-70.907324000000003</v>
      </c>
      <c r="AH142" s="25" t="s">
        <v>9</v>
      </c>
      <c r="AI142" s="25" t="s">
        <v>805</v>
      </c>
      <c r="AJ142" s="25" t="s">
        <v>711</v>
      </c>
      <c r="AK142" s="25" t="s">
        <v>711</v>
      </c>
      <c r="AN142" s="25" t="s">
        <v>9</v>
      </c>
      <c r="AO142" s="25" t="s">
        <v>676</v>
      </c>
      <c r="AP142" s="25" t="s">
        <v>9</v>
      </c>
      <c r="AQ142" s="25" t="s">
        <v>9</v>
      </c>
      <c r="AR142" s="25" t="s">
        <v>1058</v>
      </c>
      <c r="AS142" s="25" t="s">
        <v>1058</v>
      </c>
    </row>
    <row r="143" spans="1:46">
      <c r="A143" s="25">
        <v>1</v>
      </c>
      <c r="B143" s="25" t="str">
        <f>IF(A143="","",IFERROR(VLOOKUP(A143,Campaña!$A$2:$K$100000,2,0),"ID NO EXISTE"))</f>
        <v>Verano 2025 (1)</v>
      </c>
      <c r="C143" s="25">
        <v>6</v>
      </c>
      <c r="D143" s="86" t="str">
        <f>IF(C143="","",IFERROR(CONCATENATE(VLOOKUP(C143,EstacionReplica!$A$1:$W$100000,2,0)," - ",VLOOKUP(C143,EstacionReplica!$A$1:$W$100000,3,0)," - ",VLOOKUP(C143,EstacionReplica!$A$1:$W$100000,4,0)),"ID NO EXISTE"))</f>
        <v>ELROB06 - Área - 1</v>
      </c>
      <c r="E143" s="25">
        <v>2025</v>
      </c>
      <c r="F143" s="25">
        <v>2</v>
      </c>
      <c r="G143" s="25">
        <v>5</v>
      </c>
      <c r="H143" s="91">
        <v>0</v>
      </c>
      <c r="I143" s="25" t="s">
        <v>839</v>
      </c>
      <c r="J143" s="25">
        <v>1</v>
      </c>
      <c r="K143" s="25" t="s">
        <v>911</v>
      </c>
      <c r="L143" s="25" t="s">
        <v>1113</v>
      </c>
      <c r="O143" s="25" t="s">
        <v>655</v>
      </c>
      <c r="P143" s="25" t="s">
        <v>684</v>
      </c>
      <c r="Q143" s="25" t="s">
        <v>1060</v>
      </c>
      <c r="R143" s="25" t="s">
        <v>1061</v>
      </c>
      <c r="S143" s="25" t="s">
        <v>1068</v>
      </c>
      <c r="X143" s="25" t="s">
        <v>888</v>
      </c>
      <c r="Z143" s="25" t="s">
        <v>888</v>
      </c>
      <c r="AA143" s="25" t="s">
        <v>1057</v>
      </c>
      <c r="AB143" s="25" t="s">
        <v>678</v>
      </c>
      <c r="AC143" s="25" t="s">
        <v>679</v>
      </c>
      <c r="AD143" s="25">
        <v>1</v>
      </c>
      <c r="AE143" s="25" t="s">
        <v>997</v>
      </c>
      <c r="AF143" s="25">
        <v>-33.269393999999998</v>
      </c>
      <c r="AG143" s="25">
        <v>-70.907324000000003</v>
      </c>
      <c r="AH143" s="25" t="s">
        <v>9</v>
      </c>
      <c r="AI143" s="25" t="s">
        <v>805</v>
      </c>
      <c r="AJ143" s="25" t="s">
        <v>711</v>
      </c>
      <c r="AK143" s="25" t="s">
        <v>711</v>
      </c>
      <c r="AN143" s="25" t="s">
        <v>9</v>
      </c>
      <c r="AO143" s="25" t="s">
        <v>676</v>
      </c>
      <c r="AP143" s="25" t="s">
        <v>9</v>
      </c>
      <c r="AQ143" s="25" t="s">
        <v>9</v>
      </c>
      <c r="AR143" s="25" t="s">
        <v>1058</v>
      </c>
      <c r="AS143" s="25" t="s">
        <v>1058</v>
      </c>
      <c r="AT143" s="25" t="s">
        <v>1438</v>
      </c>
    </row>
    <row r="144" spans="1:46">
      <c r="A144" s="25">
        <v>1</v>
      </c>
      <c r="B144" s="25" t="str">
        <f>IF(A144="","",IFERROR(VLOOKUP(A144,Campaña!$A$2:$K$100000,2,0),"ID NO EXISTE"))</f>
        <v>Verano 2025 (1)</v>
      </c>
      <c r="C144" s="25">
        <v>6</v>
      </c>
      <c r="D144" s="86" t="str">
        <f>IF(C144="","",IFERROR(CONCATENATE(VLOOKUP(C144,EstacionReplica!$A$1:$W$100000,2,0)," - ",VLOOKUP(C144,EstacionReplica!$A$1:$W$100000,3,0)," - ",VLOOKUP(C144,EstacionReplica!$A$1:$W$100000,4,0)),"ID NO EXISTE"))</f>
        <v>ELROB06 - Área - 1</v>
      </c>
      <c r="E144" s="25">
        <v>2025</v>
      </c>
      <c r="F144" s="25">
        <v>2</v>
      </c>
      <c r="G144" s="25">
        <v>5</v>
      </c>
      <c r="H144" s="91">
        <v>0</v>
      </c>
      <c r="I144" s="25" t="s">
        <v>839</v>
      </c>
      <c r="J144" s="25">
        <v>1</v>
      </c>
      <c r="K144" s="25" t="s">
        <v>911</v>
      </c>
      <c r="L144" s="25" t="s">
        <v>1113</v>
      </c>
      <c r="O144" s="25" t="s">
        <v>655</v>
      </c>
      <c r="P144" s="25" t="s">
        <v>684</v>
      </c>
      <c r="Q144" s="25" t="s">
        <v>1060</v>
      </c>
      <c r="R144" s="25" t="s">
        <v>1087</v>
      </c>
      <c r="S144" s="25" t="s">
        <v>1095</v>
      </c>
      <c r="T144" s="25" t="s">
        <v>1098</v>
      </c>
      <c r="V144" s="25" t="s">
        <v>1099</v>
      </c>
      <c r="X144" s="25" t="s">
        <v>888</v>
      </c>
      <c r="Z144" s="25" t="s">
        <v>888</v>
      </c>
      <c r="AA144" s="25" t="s">
        <v>1057</v>
      </c>
      <c r="AB144" s="25" t="s">
        <v>678</v>
      </c>
      <c r="AC144" s="25" t="s">
        <v>679</v>
      </c>
      <c r="AD144" s="25">
        <v>2</v>
      </c>
      <c r="AE144" s="25" t="s">
        <v>997</v>
      </c>
      <c r="AF144" s="25">
        <v>-33.269393999999998</v>
      </c>
      <c r="AG144" s="25">
        <v>-70.907324000000003</v>
      </c>
      <c r="AH144" s="25" t="s">
        <v>9</v>
      </c>
      <c r="AI144" s="25" t="s">
        <v>805</v>
      </c>
      <c r="AJ144" s="25" t="s">
        <v>711</v>
      </c>
      <c r="AK144" s="25" t="s">
        <v>711</v>
      </c>
      <c r="AN144" s="25" t="s">
        <v>9</v>
      </c>
      <c r="AO144" s="25" t="s">
        <v>676</v>
      </c>
      <c r="AP144" s="25" t="s">
        <v>9</v>
      </c>
      <c r="AQ144" s="25" t="s">
        <v>9</v>
      </c>
      <c r="AR144" s="25" t="s">
        <v>1058</v>
      </c>
      <c r="AS144" s="25" t="s">
        <v>1058</v>
      </c>
    </row>
    <row r="145" spans="1:46">
      <c r="A145" s="25">
        <v>1</v>
      </c>
      <c r="B145" s="25" t="str">
        <f>IF(A145="","",IFERROR(VLOOKUP(A145,Campaña!$A$2:$K$100000,2,0),"ID NO EXISTE"))</f>
        <v>Verano 2025 (1)</v>
      </c>
      <c r="C145" s="25">
        <v>12</v>
      </c>
      <c r="D145" s="86" t="str">
        <f>IF(C145="","",IFERROR(CONCATENATE(VLOOKUP(C145,EstacionReplica!$A$1:$W$100000,2,0)," - ",VLOOKUP(C145,EstacionReplica!$A$1:$W$100000,3,0)," - ",VLOOKUP(C145,EstacionReplica!$A$1:$W$100000,4,0)),"ID NO EXISTE"))</f>
        <v>ELROB12 - Área - 1</v>
      </c>
      <c r="E145" s="25">
        <v>2025</v>
      </c>
      <c r="F145" s="25">
        <v>2</v>
      </c>
      <c r="G145" s="25">
        <v>5</v>
      </c>
      <c r="H145" s="91">
        <v>0</v>
      </c>
      <c r="I145" s="25" t="s">
        <v>836</v>
      </c>
      <c r="J145" s="25">
        <v>1</v>
      </c>
      <c r="K145" s="25" t="s">
        <v>911</v>
      </c>
      <c r="L145" s="25" t="s">
        <v>1051</v>
      </c>
      <c r="O145" s="25" t="s">
        <v>655</v>
      </c>
      <c r="P145" s="25" t="s">
        <v>684</v>
      </c>
      <c r="Q145" s="25" t="s">
        <v>1052</v>
      </c>
      <c r="R145" s="25" t="s">
        <v>1053</v>
      </c>
      <c r="S145" s="25" t="s">
        <v>1165</v>
      </c>
      <c r="T145" s="25" t="s">
        <v>1166</v>
      </c>
      <c r="V145" s="25" t="s">
        <v>1167</v>
      </c>
      <c r="X145" s="25" t="s">
        <v>888</v>
      </c>
      <c r="Z145" s="25" t="s">
        <v>888</v>
      </c>
      <c r="AA145" s="25" t="s">
        <v>1057</v>
      </c>
      <c r="AB145" s="25" t="s">
        <v>678</v>
      </c>
      <c r="AC145" s="25" t="s">
        <v>679</v>
      </c>
      <c r="AD145" s="25">
        <v>1</v>
      </c>
      <c r="AE145" s="25" t="s">
        <v>997</v>
      </c>
      <c r="AF145" s="25">
        <v>-33.20073</v>
      </c>
      <c r="AG145" s="25">
        <v>-70.909738000000004</v>
      </c>
      <c r="AH145" s="25" t="s">
        <v>9</v>
      </c>
      <c r="AI145" s="25" t="s">
        <v>805</v>
      </c>
      <c r="AJ145" s="25" t="s">
        <v>711</v>
      </c>
      <c r="AK145" s="25" t="s">
        <v>711</v>
      </c>
      <c r="AN145" s="25" t="s">
        <v>9</v>
      </c>
      <c r="AO145" s="25" t="s">
        <v>676</v>
      </c>
      <c r="AP145" s="25" t="s">
        <v>9</v>
      </c>
      <c r="AQ145" s="25" t="s">
        <v>9</v>
      </c>
      <c r="AR145" s="25" t="s">
        <v>1058</v>
      </c>
      <c r="AS145" s="25" t="s">
        <v>1058</v>
      </c>
    </row>
    <row r="146" spans="1:46">
      <c r="A146" s="25">
        <v>1</v>
      </c>
      <c r="B146" s="25" t="str">
        <f>IF(A146="","",IFERROR(VLOOKUP(A146,Campaña!$A$2:$K$100000,2,0),"ID NO EXISTE"))</f>
        <v>Verano 2025 (1)</v>
      </c>
      <c r="C146" s="25">
        <v>12</v>
      </c>
      <c r="D146" s="86" t="str">
        <f>IF(C146="","",IFERROR(CONCATENATE(VLOOKUP(C146,EstacionReplica!$A$1:$W$100000,2,0)," - ",VLOOKUP(C146,EstacionReplica!$A$1:$W$100000,3,0)," - ",VLOOKUP(C146,EstacionReplica!$A$1:$W$100000,4,0)),"ID NO EXISTE"))</f>
        <v>ELROB12 - Área - 1</v>
      </c>
      <c r="E146" s="25">
        <v>2025</v>
      </c>
      <c r="F146" s="25">
        <v>2</v>
      </c>
      <c r="G146" s="25">
        <v>5</v>
      </c>
      <c r="H146" s="91">
        <v>0</v>
      </c>
      <c r="I146" s="25" t="s">
        <v>836</v>
      </c>
      <c r="J146" s="25">
        <v>1</v>
      </c>
      <c r="K146" s="25" t="s">
        <v>911</v>
      </c>
      <c r="L146" s="25" t="s">
        <v>1051</v>
      </c>
      <c r="O146" s="25" t="s">
        <v>655</v>
      </c>
      <c r="P146" s="25" t="s">
        <v>684</v>
      </c>
      <c r="Q146" s="25" t="s">
        <v>1052</v>
      </c>
      <c r="R146" s="25" t="s">
        <v>1053</v>
      </c>
      <c r="S146" s="25" t="s">
        <v>1109</v>
      </c>
      <c r="T146" s="25" t="s">
        <v>1110</v>
      </c>
      <c r="X146" s="25" t="s">
        <v>888</v>
      </c>
      <c r="Z146" s="25" t="s">
        <v>888</v>
      </c>
      <c r="AA146" s="25" t="s">
        <v>1057</v>
      </c>
      <c r="AB146" s="25" t="s">
        <v>678</v>
      </c>
      <c r="AC146" s="25" t="s">
        <v>679</v>
      </c>
      <c r="AD146" s="25">
        <v>1</v>
      </c>
      <c r="AE146" s="25" t="s">
        <v>997</v>
      </c>
      <c r="AF146" s="25">
        <v>-33.20073</v>
      </c>
      <c r="AG146" s="25">
        <v>-70.909738000000004</v>
      </c>
      <c r="AH146" s="25" t="s">
        <v>9</v>
      </c>
      <c r="AI146" s="25" t="s">
        <v>805</v>
      </c>
      <c r="AJ146" s="25" t="s">
        <v>711</v>
      </c>
      <c r="AK146" s="25" t="s">
        <v>711</v>
      </c>
      <c r="AN146" s="25" t="s">
        <v>9</v>
      </c>
      <c r="AO146" s="25" t="s">
        <v>676</v>
      </c>
      <c r="AP146" s="25" t="s">
        <v>9</v>
      </c>
      <c r="AQ146" s="25" t="s">
        <v>9</v>
      </c>
      <c r="AR146" s="25" t="s">
        <v>1058</v>
      </c>
      <c r="AS146" s="25" t="s">
        <v>1058</v>
      </c>
      <c r="AT146" s="25" t="s">
        <v>1437</v>
      </c>
    </row>
    <row r="147" spans="1:46">
      <c r="A147" s="25">
        <v>1</v>
      </c>
      <c r="B147" s="25" t="str">
        <f>IF(A147="","",IFERROR(VLOOKUP(A147,Campaña!$A$2:$K$100000,2,0),"ID NO EXISTE"))</f>
        <v>Verano 2025 (1)</v>
      </c>
      <c r="C147" s="25">
        <v>12</v>
      </c>
      <c r="D147" s="86" t="str">
        <f>IF(C147="","",IFERROR(CONCATENATE(VLOOKUP(C147,EstacionReplica!$A$1:$W$100000,2,0)," - ",VLOOKUP(C147,EstacionReplica!$A$1:$W$100000,3,0)," - ",VLOOKUP(C147,EstacionReplica!$A$1:$W$100000,4,0)),"ID NO EXISTE"))</f>
        <v>ELROB12 - Área - 1</v>
      </c>
      <c r="E147" s="25">
        <v>2025</v>
      </c>
      <c r="F147" s="25">
        <v>2</v>
      </c>
      <c r="G147" s="25">
        <v>5</v>
      </c>
      <c r="H147" s="91">
        <v>0</v>
      </c>
      <c r="I147" s="25" t="s">
        <v>836</v>
      </c>
      <c r="J147" s="25">
        <v>1</v>
      </c>
      <c r="K147" s="25" t="s">
        <v>911</v>
      </c>
      <c r="L147" s="25" t="s">
        <v>1051</v>
      </c>
      <c r="O147" s="25" t="s">
        <v>655</v>
      </c>
      <c r="P147" s="25" t="s">
        <v>684</v>
      </c>
      <c r="Q147" s="25" t="s">
        <v>1052</v>
      </c>
      <c r="R147" s="25" t="s">
        <v>1053</v>
      </c>
      <c r="S147" s="25" t="s">
        <v>1054</v>
      </c>
      <c r="T147" s="25" t="s">
        <v>1055</v>
      </c>
      <c r="V147" s="25" t="s">
        <v>1056</v>
      </c>
      <c r="X147" s="25" t="s">
        <v>888</v>
      </c>
      <c r="Z147" s="25" t="s">
        <v>888</v>
      </c>
      <c r="AA147" s="25" t="s">
        <v>1057</v>
      </c>
      <c r="AB147" s="25" t="s">
        <v>678</v>
      </c>
      <c r="AC147" s="25" t="s">
        <v>679</v>
      </c>
      <c r="AD147" s="25">
        <v>1</v>
      </c>
      <c r="AE147" s="25" t="s">
        <v>997</v>
      </c>
      <c r="AF147" s="25">
        <v>-33.20073</v>
      </c>
      <c r="AG147" s="25">
        <v>-70.909738000000004</v>
      </c>
      <c r="AH147" s="25" t="s">
        <v>9</v>
      </c>
      <c r="AI147" s="25" t="s">
        <v>805</v>
      </c>
      <c r="AJ147" s="25" t="s">
        <v>711</v>
      </c>
      <c r="AK147" s="25" t="s">
        <v>711</v>
      </c>
      <c r="AN147" s="25" t="s">
        <v>9</v>
      </c>
      <c r="AO147" s="25" t="s">
        <v>676</v>
      </c>
      <c r="AP147" s="25" t="s">
        <v>9</v>
      </c>
      <c r="AQ147" s="25" t="s">
        <v>9</v>
      </c>
      <c r="AR147" s="25" t="s">
        <v>1058</v>
      </c>
      <c r="AS147" s="25" t="s">
        <v>1058</v>
      </c>
    </row>
    <row r="148" spans="1:46">
      <c r="A148" s="25">
        <v>1</v>
      </c>
      <c r="B148" s="25" t="str">
        <f>IF(A148="","",IFERROR(VLOOKUP(A148,Campaña!$A$2:$K$100000,2,0),"ID NO EXISTE"))</f>
        <v>Verano 2025 (1)</v>
      </c>
      <c r="C148" s="25">
        <v>12</v>
      </c>
      <c r="D148" s="86" t="str">
        <f>IF(C148="","",IFERROR(CONCATENATE(VLOOKUP(C148,EstacionReplica!$A$1:$W$100000,2,0)," - ",VLOOKUP(C148,EstacionReplica!$A$1:$W$100000,3,0)," - ",VLOOKUP(C148,EstacionReplica!$A$1:$W$100000,4,0)),"ID NO EXISTE"))</f>
        <v>ELROB12 - Área - 1</v>
      </c>
      <c r="E148" s="25">
        <v>2025</v>
      </c>
      <c r="F148" s="25">
        <v>2</v>
      </c>
      <c r="G148" s="25">
        <v>5</v>
      </c>
      <c r="H148" s="91">
        <v>0</v>
      </c>
      <c r="I148" s="25" t="s">
        <v>836</v>
      </c>
      <c r="J148" s="25">
        <v>1</v>
      </c>
      <c r="K148" s="25" t="s">
        <v>911</v>
      </c>
      <c r="L148" s="25" t="s">
        <v>1051</v>
      </c>
      <c r="O148" s="25" t="s">
        <v>655</v>
      </c>
      <c r="P148" s="25" t="s">
        <v>684</v>
      </c>
      <c r="Q148" s="25" t="s">
        <v>1052</v>
      </c>
      <c r="R148" s="25" t="s">
        <v>1053</v>
      </c>
      <c r="S148" s="25" t="s">
        <v>1054</v>
      </c>
      <c r="T148" s="25" t="s">
        <v>1055</v>
      </c>
      <c r="V148" s="25" t="s">
        <v>1056</v>
      </c>
      <c r="X148" s="25" t="s">
        <v>888</v>
      </c>
      <c r="Z148" s="25" t="s">
        <v>888</v>
      </c>
      <c r="AA148" s="25" t="s">
        <v>1057</v>
      </c>
      <c r="AB148" s="25" t="s">
        <v>678</v>
      </c>
      <c r="AC148" s="25" t="s">
        <v>679</v>
      </c>
      <c r="AD148" s="25">
        <v>2</v>
      </c>
      <c r="AE148" s="25" t="s">
        <v>997</v>
      </c>
      <c r="AF148" s="25">
        <v>-33.20073</v>
      </c>
      <c r="AG148" s="25">
        <v>-70.909738000000004</v>
      </c>
      <c r="AH148" s="25" t="s">
        <v>9</v>
      </c>
      <c r="AI148" s="25" t="s">
        <v>805</v>
      </c>
      <c r="AJ148" s="25" t="s">
        <v>711</v>
      </c>
      <c r="AK148" s="25" t="s">
        <v>711</v>
      </c>
      <c r="AN148" s="25" t="s">
        <v>9</v>
      </c>
      <c r="AO148" s="25" t="s">
        <v>676</v>
      </c>
      <c r="AP148" s="25" t="s">
        <v>9</v>
      </c>
      <c r="AQ148" s="25" t="s">
        <v>9</v>
      </c>
      <c r="AR148" s="25" t="s">
        <v>1058</v>
      </c>
      <c r="AS148" s="25" t="s">
        <v>1058</v>
      </c>
    </row>
    <row r="149" spans="1:46">
      <c r="A149" s="25">
        <v>1</v>
      </c>
      <c r="B149" s="25" t="str">
        <f>IF(A149="","",IFERROR(VLOOKUP(A149,Campaña!$A$2:$K$100000,2,0),"ID NO EXISTE"))</f>
        <v>Verano 2025 (1)</v>
      </c>
      <c r="C149" s="25">
        <v>12</v>
      </c>
      <c r="D149" s="86" t="str">
        <f>IF(C149="","",IFERROR(CONCATENATE(VLOOKUP(C149,EstacionReplica!$A$1:$W$100000,2,0)," - ",VLOOKUP(C149,EstacionReplica!$A$1:$W$100000,3,0)," - ",VLOOKUP(C149,EstacionReplica!$A$1:$W$100000,4,0)),"ID NO EXISTE"))</f>
        <v>ELROB12 - Área - 1</v>
      </c>
      <c r="E149" s="25">
        <v>2025</v>
      </c>
      <c r="F149" s="25">
        <v>2</v>
      </c>
      <c r="G149" s="25">
        <v>5</v>
      </c>
      <c r="H149" s="91">
        <v>0</v>
      </c>
      <c r="I149" s="25" t="s">
        <v>836</v>
      </c>
      <c r="J149" s="25">
        <v>1</v>
      </c>
      <c r="K149" s="25" t="s">
        <v>911</v>
      </c>
      <c r="L149" s="25" t="s">
        <v>1051</v>
      </c>
      <c r="O149" s="25" t="s">
        <v>655</v>
      </c>
      <c r="P149" s="25" t="s">
        <v>684</v>
      </c>
      <c r="Q149" s="25" t="s">
        <v>1052</v>
      </c>
      <c r="R149" s="25" t="s">
        <v>1053</v>
      </c>
      <c r="S149" s="25" t="s">
        <v>1224</v>
      </c>
      <c r="T149" s="25" t="s">
        <v>1198</v>
      </c>
      <c r="X149" s="25" t="s">
        <v>888</v>
      </c>
      <c r="Z149" s="25" t="s">
        <v>888</v>
      </c>
      <c r="AA149" s="25" t="s">
        <v>1057</v>
      </c>
      <c r="AB149" s="25" t="s">
        <v>678</v>
      </c>
      <c r="AC149" s="25" t="s">
        <v>679</v>
      </c>
      <c r="AD149" s="25">
        <v>1</v>
      </c>
      <c r="AE149" s="25" t="s">
        <v>997</v>
      </c>
      <c r="AF149" s="25">
        <v>-33.20073</v>
      </c>
      <c r="AG149" s="25">
        <v>-70.909738000000004</v>
      </c>
      <c r="AH149" s="25" t="s">
        <v>9</v>
      </c>
      <c r="AI149" s="25" t="s">
        <v>805</v>
      </c>
      <c r="AJ149" s="25" t="s">
        <v>711</v>
      </c>
      <c r="AK149" s="25" t="s">
        <v>711</v>
      </c>
      <c r="AN149" s="25" t="s">
        <v>9</v>
      </c>
      <c r="AO149" s="25" t="s">
        <v>676</v>
      </c>
      <c r="AP149" s="25" t="s">
        <v>9</v>
      </c>
      <c r="AQ149" s="25" t="s">
        <v>9</v>
      </c>
      <c r="AR149" s="25" t="s">
        <v>1077</v>
      </c>
      <c r="AS149" s="25" t="s">
        <v>1077</v>
      </c>
      <c r="AT149" s="25" t="s">
        <v>1437</v>
      </c>
    </row>
    <row r="150" spans="1:46">
      <c r="A150" s="25">
        <v>1</v>
      </c>
      <c r="B150" s="25" t="str">
        <f>IF(A150="","",IFERROR(VLOOKUP(A150,Campaña!$A$2:$K$100000,2,0),"ID NO EXISTE"))</f>
        <v>Verano 2025 (1)</v>
      </c>
      <c r="C150" s="25">
        <v>12</v>
      </c>
      <c r="D150" s="86" t="str">
        <f>IF(C150="","",IFERROR(CONCATENATE(VLOOKUP(C150,EstacionReplica!$A$1:$W$100000,2,0)," - ",VLOOKUP(C150,EstacionReplica!$A$1:$W$100000,3,0)," - ",VLOOKUP(C150,EstacionReplica!$A$1:$W$100000,4,0)),"ID NO EXISTE"))</f>
        <v>ELROB12 - Área - 1</v>
      </c>
      <c r="E150" s="25">
        <v>2025</v>
      </c>
      <c r="F150" s="25">
        <v>2</v>
      </c>
      <c r="G150" s="25">
        <v>5</v>
      </c>
      <c r="H150" s="91">
        <v>0</v>
      </c>
      <c r="I150" s="25" t="s">
        <v>836</v>
      </c>
      <c r="J150" s="25">
        <v>1</v>
      </c>
      <c r="K150" s="25" t="s">
        <v>911</v>
      </c>
      <c r="L150" s="25" t="s">
        <v>1051</v>
      </c>
      <c r="O150" s="25" t="s">
        <v>655</v>
      </c>
      <c r="P150" s="25" t="s">
        <v>684</v>
      </c>
      <c r="Q150" s="25" t="s">
        <v>1052</v>
      </c>
      <c r="R150" s="25" t="s">
        <v>1111</v>
      </c>
      <c r="S150" s="25" t="s">
        <v>1112</v>
      </c>
      <c r="X150" s="25" t="s">
        <v>888</v>
      </c>
      <c r="Z150" s="25" t="s">
        <v>888</v>
      </c>
      <c r="AA150" s="25" t="s">
        <v>1057</v>
      </c>
      <c r="AB150" s="25" t="s">
        <v>678</v>
      </c>
      <c r="AC150" s="25" t="s">
        <v>679</v>
      </c>
      <c r="AD150" s="25">
        <v>2</v>
      </c>
      <c r="AE150" s="25" t="s">
        <v>997</v>
      </c>
      <c r="AF150" s="25">
        <v>-33.20073</v>
      </c>
      <c r="AG150" s="25">
        <v>-70.909738000000004</v>
      </c>
      <c r="AH150" s="25" t="s">
        <v>9</v>
      </c>
      <c r="AI150" s="25" t="s">
        <v>805</v>
      </c>
      <c r="AJ150" s="25" t="s">
        <v>711</v>
      </c>
      <c r="AK150" s="25" t="s">
        <v>711</v>
      </c>
      <c r="AN150" s="25" t="s">
        <v>9</v>
      </c>
      <c r="AO150" s="25" t="s">
        <v>676</v>
      </c>
      <c r="AP150" s="25" t="s">
        <v>9</v>
      </c>
      <c r="AQ150" s="25" t="s">
        <v>9</v>
      </c>
      <c r="AR150" s="25" t="s">
        <v>1058</v>
      </c>
      <c r="AS150" s="25" t="s">
        <v>1058</v>
      </c>
      <c r="AT150" s="25" t="s">
        <v>1438</v>
      </c>
    </row>
    <row r="151" spans="1:46">
      <c r="A151" s="25">
        <v>1</v>
      </c>
      <c r="B151" s="25" t="str">
        <f>IF(A151="","",IFERROR(VLOOKUP(A151,Campaña!$A$2:$K$100000,2,0),"ID NO EXISTE"))</f>
        <v>Verano 2025 (1)</v>
      </c>
      <c r="C151" s="25">
        <v>12</v>
      </c>
      <c r="D151" s="86" t="str">
        <f>IF(C151="","",IFERROR(CONCATENATE(VLOOKUP(C151,EstacionReplica!$A$1:$W$100000,2,0)," - ",VLOOKUP(C151,EstacionReplica!$A$1:$W$100000,3,0)," - ",VLOOKUP(C151,EstacionReplica!$A$1:$W$100000,4,0)),"ID NO EXISTE"))</f>
        <v>ELROB12 - Área - 1</v>
      </c>
      <c r="E151" s="25">
        <v>2025</v>
      </c>
      <c r="F151" s="25">
        <v>2</v>
      </c>
      <c r="G151" s="25">
        <v>5</v>
      </c>
      <c r="H151" s="91">
        <v>0</v>
      </c>
      <c r="I151" s="25" t="s">
        <v>836</v>
      </c>
      <c r="J151" s="25">
        <v>1</v>
      </c>
      <c r="K151" s="25" t="s">
        <v>911</v>
      </c>
      <c r="L151" s="25" t="s">
        <v>1051</v>
      </c>
      <c r="O151" s="25" t="s">
        <v>655</v>
      </c>
      <c r="P151" s="25" t="s">
        <v>684</v>
      </c>
      <c r="Q151" s="25" t="s">
        <v>1060</v>
      </c>
      <c r="R151" s="25" t="s">
        <v>1061</v>
      </c>
      <c r="S151" s="25" t="s">
        <v>1120</v>
      </c>
      <c r="T151" s="25" t="s">
        <v>1121</v>
      </c>
      <c r="V151" s="25" t="s">
        <v>1122</v>
      </c>
      <c r="X151" s="25" t="s">
        <v>888</v>
      </c>
      <c r="Z151" s="25" t="s">
        <v>888</v>
      </c>
      <c r="AA151" s="25" t="s">
        <v>1057</v>
      </c>
      <c r="AB151" s="25" t="s">
        <v>678</v>
      </c>
      <c r="AC151" s="25" t="s">
        <v>679</v>
      </c>
      <c r="AD151" s="25">
        <v>0</v>
      </c>
      <c r="AE151" s="25" t="s">
        <v>997</v>
      </c>
      <c r="AF151" s="25">
        <v>-33.20073</v>
      </c>
      <c r="AG151" s="25">
        <v>-70.909738000000004</v>
      </c>
      <c r="AH151" s="25" t="s">
        <v>9</v>
      </c>
      <c r="AI151" s="25" t="s">
        <v>805</v>
      </c>
      <c r="AJ151" s="25" t="s">
        <v>711</v>
      </c>
      <c r="AK151" s="25" t="s">
        <v>711</v>
      </c>
      <c r="AN151" s="25" t="s">
        <v>9</v>
      </c>
      <c r="AO151" s="25" t="s">
        <v>676</v>
      </c>
      <c r="AP151" s="25" t="s">
        <v>9</v>
      </c>
      <c r="AQ151" s="25" t="s">
        <v>9</v>
      </c>
      <c r="AR151" s="25" t="s">
        <v>1058</v>
      </c>
      <c r="AS151" s="25" t="s">
        <v>1058</v>
      </c>
    </row>
    <row r="152" spans="1:46">
      <c r="A152" s="25">
        <v>1</v>
      </c>
      <c r="B152" s="25" t="str">
        <f>IF(A152="","",IFERROR(VLOOKUP(A152,Campaña!$A$2:$K$100000,2,0),"ID NO EXISTE"))</f>
        <v>Verano 2025 (1)</v>
      </c>
      <c r="C152" s="25">
        <v>12</v>
      </c>
      <c r="D152" s="86" t="str">
        <f>IF(C152="","",IFERROR(CONCATENATE(VLOOKUP(C152,EstacionReplica!$A$1:$W$100000,2,0)," - ",VLOOKUP(C152,EstacionReplica!$A$1:$W$100000,3,0)," - ",VLOOKUP(C152,EstacionReplica!$A$1:$W$100000,4,0)),"ID NO EXISTE"))</f>
        <v>ELROB12 - Área - 1</v>
      </c>
      <c r="E152" s="25">
        <v>2025</v>
      </c>
      <c r="F152" s="25">
        <v>2</v>
      </c>
      <c r="G152" s="25">
        <v>5</v>
      </c>
      <c r="H152" s="91">
        <v>0</v>
      </c>
      <c r="I152" s="25" t="s">
        <v>836</v>
      </c>
      <c r="J152" s="25">
        <v>1</v>
      </c>
      <c r="K152" s="25" t="s">
        <v>911</v>
      </c>
      <c r="L152" s="25" t="s">
        <v>1051</v>
      </c>
      <c r="O152" s="25" t="s">
        <v>655</v>
      </c>
      <c r="P152" s="25" t="s">
        <v>684</v>
      </c>
      <c r="Q152" s="25" t="s">
        <v>1060</v>
      </c>
      <c r="R152" s="25" t="s">
        <v>1061</v>
      </c>
      <c r="S152" s="25" t="s">
        <v>1120</v>
      </c>
      <c r="T152" s="25" t="s">
        <v>1225</v>
      </c>
      <c r="V152" s="25" t="s">
        <v>1117</v>
      </c>
      <c r="X152" s="25" t="s">
        <v>888</v>
      </c>
      <c r="Z152" s="25" t="s">
        <v>888</v>
      </c>
      <c r="AA152" s="25" t="s">
        <v>1057</v>
      </c>
      <c r="AB152" s="25" t="s">
        <v>678</v>
      </c>
      <c r="AC152" s="25" t="s">
        <v>679</v>
      </c>
      <c r="AD152" s="25">
        <v>2</v>
      </c>
      <c r="AE152" s="25" t="s">
        <v>997</v>
      </c>
      <c r="AF152" s="25">
        <v>-33.20073</v>
      </c>
      <c r="AG152" s="25">
        <v>-70.909738000000004</v>
      </c>
      <c r="AH152" s="25" t="s">
        <v>9</v>
      </c>
      <c r="AI152" s="25" t="s">
        <v>805</v>
      </c>
      <c r="AJ152" s="25" t="s">
        <v>711</v>
      </c>
      <c r="AK152" s="25" t="s">
        <v>711</v>
      </c>
      <c r="AN152" s="25" t="s">
        <v>9</v>
      </c>
      <c r="AO152" s="25" t="s">
        <v>676</v>
      </c>
      <c r="AP152" s="25" t="s">
        <v>9</v>
      </c>
      <c r="AQ152" s="25" t="s">
        <v>9</v>
      </c>
      <c r="AR152" s="25" t="s">
        <v>1058</v>
      </c>
      <c r="AS152" s="25" t="s">
        <v>1058</v>
      </c>
    </row>
    <row r="153" spans="1:46">
      <c r="A153" s="25">
        <v>1</v>
      </c>
      <c r="B153" s="25" t="str">
        <f>IF(A153="","",IFERROR(VLOOKUP(A153,Campaña!$A$2:$K$100000,2,0),"ID NO EXISTE"))</f>
        <v>Verano 2025 (1)</v>
      </c>
      <c r="C153" s="25">
        <v>12</v>
      </c>
      <c r="D153" s="86" t="str">
        <f>IF(C153="","",IFERROR(CONCATENATE(VLOOKUP(C153,EstacionReplica!$A$1:$W$100000,2,0)," - ",VLOOKUP(C153,EstacionReplica!$A$1:$W$100000,3,0)," - ",VLOOKUP(C153,EstacionReplica!$A$1:$W$100000,4,0)),"ID NO EXISTE"))</f>
        <v>ELROB12 - Área - 1</v>
      </c>
      <c r="E153" s="25">
        <v>2025</v>
      </c>
      <c r="F153" s="25">
        <v>2</v>
      </c>
      <c r="G153" s="25">
        <v>5</v>
      </c>
      <c r="H153" s="91">
        <v>0</v>
      </c>
      <c r="I153" s="25" t="s">
        <v>830</v>
      </c>
      <c r="J153" s="25">
        <v>1</v>
      </c>
      <c r="K153" s="25" t="s">
        <v>911</v>
      </c>
      <c r="L153" s="25" t="s">
        <v>1051</v>
      </c>
      <c r="O153" s="25" t="s">
        <v>655</v>
      </c>
      <c r="P153" s="25" t="s">
        <v>684</v>
      </c>
      <c r="Q153" s="25" t="s">
        <v>1060</v>
      </c>
      <c r="R153" s="25" t="s">
        <v>1075</v>
      </c>
      <c r="S153" s="25" t="s">
        <v>1154</v>
      </c>
      <c r="T153" s="25" t="s">
        <v>1176</v>
      </c>
      <c r="V153" s="25" t="s">
        <v>1177</v>
      </c>
      <c r="X153" s="25" t="s">
        <v>888</v>
      </c>
      <c r="Z153" s="25" t="s">
        <v>888</v>
      </c>
      <c r="AA153" s="25" t="s">
        <v>1057</v>
      </c>
      <c r="AB153" s="25" t="s">
        <v>678</v>
      </c>
      <c r="AC153" s="25" t="s">
        <v>679</v>
      </c>
      <c r="AD153" s="25">
        <v>3</v>
      </c>
      <c r="AE153" s="25" t="s">
        <v>997</v>
      </c>
      <c r="AF153" s="25">
        <v>-33.20073</v>
      </c>
      <c r="AG153" s="25">
        <v>-70.909738000000004</v>
      </c>
      <c r="AH153" s="25" t="s">
        <v>9</v>
      </c>
      <c r="AI153" s="25" t="s">
        <v>805</v>
      </c>
      <c r="AJ153" s="25" t="s">
        <v>711</v>
      </c>
      <c r="AK153" s="25" t="s">
        <v>711</v>
      </c>
      <c r="AN153" s="25" t="s">
        <v>9</v>
      </c>
      <c r="AO153" s="25" t="s">
        <v>676</v>
      </c>
      <c r="AP153" s="25" t="s">
        <v>9</v>
      </c>
      <c r="AQ153" s="25" t="s">
        <v>9</v>
      </c>
      <c r="AR153" s="25" t="s">
        <v>1058</v>
      </c>
      <c r="AS153" s="25" t="s">
        <v>1058</v>
      </c>
    </row>
    <row r="154" spans="1:46">
      <c r="A154" s="25">
        <v>1</v>
      </c>
      <c r="B154" s="25" t="str">
        <f>IF(A154="","",IFERROR(VLOOKUP(A154,Campaña!$A$2:$K$100000,2,0),"ID NO EXISTE"))</f>
        <v>Verano 2025 (1)</v>
      </c>
      <c r="C154" s="25">
        <v>12</v>
      </c>
      <c r="D154" s="86" t="str">
        <f>IF(C154="","",IFERROR(CONCATENATE(VLOOKUP(C154,EstacionReplica!$A$1:$W$100000,2,0)," - ",VLOOKUP(C154,EstacionReplica!$A$1:$W$100000,3,0)," - ",VLOOKUP(C154,EstacionReplica!$A$1:$W$100000,4,0)),"ID NO EXISTE"))</f>
        <v>ELROB12 - Área - 1</v>
      </c>
      <c r="E154" s="25">
        <v>2025</v>
      </c>
      <c r="F154" s="25">
        <v>2</v>
      </c>
      <c r="G154" s="25">
        <v>5</v>
      </c>
      <c r="H154" s="91">
        <v>0</v>
      </c>
      <c r="I154" s="25" t="s">
        <v>836</v>
      </c>
      <c r="J154" s="25">
        <v>1</v>
      </c>
      <c r="K154" s="25" t="s">
        <v>911</v>
      </c>
      <c r="L154" s="25" t="s">
        <v>1051</v>
      </c>
      <c r="O154" s="25" t="s">
        <v>655</v>
      </c>
      <c r="P154" s="25" t="s">
        <v>684</v>
      </c>
      <c r="Q154" s="25" t="s">
        <v>1060</v>
      </c>
      <c r="R154" s="25" t="s">
        <v>1075</v>
      </c>
      <c r="S154" s="25" t="s">
        <v>1154</v>
      </c>
      <c r="T154" s="25" t="s">
        <v>1176</v>
      </c>
      <c r="V154" s="25" t="s">
        <v>1177</v>
      </c>
      <c r="X154" s="25" t="s">
        <v>888</v>
      </c>
      <c r="Z154" s="25" t="s">
        <v>888</v>
      </c>
      <c r="AA154" s="25" t="s">
        <v>1057</v>
      </c>
      <c r="AB154" s="25" t="s">
        <v>678</v>
      </c>
      <c r="AC154" s="25" t="s">
        <v>679</v>
      </c>
      <c r="AD154" s="25">
        <v>4</v>
      </c>
      <c r="AE154" s="25" t="s">
        <v>997</v>
      </c>
      <c r="AF154" s="25">
        <v>-33.20073</v>
      </c>
      <c r="AG154" s="25">
        <v>-70.909738000000004</v>
      </c>
      <c r="AH154" s="25" t="s">
        <v>9</v>
      </c>
      <c r="AI154" s="25" t="s">
        <v>805</v>
      </c>
      <c r="AJ154" s="25" t="s">
        <v>711</v>
      </c>
      <c r="AK154" s="25" t="s">
        <v>711</v>
      </c>
      <c r="AN154" s="25" t="s">
        <v>9</v>
      </c>
      <c r="AO154" s="25" t="s">
        <v>676</v>
      </c>
      <c r="AP154" s="25" t="s">
        <v>9</v>
      </c>
      <c r="AQ154" s="25" t="s">
        <v>9</v>
      </c>
      <c r="AR154" s="25" t="s">
        <v>1058</v>
      </c>
      <c r="AS154" s="25" t="s">
        <v>1058</v>
      </c>
    </row>
    <row r="155" spans="1:46">
      <c r="A155" s="25">
        <v>1</v>
      </c>
      <c r="B155" s="25" t="str">
        <f>IF(A155="","",IFERROR(VLOOKUP(A155,Campaña!$A$2:$K$100000,2,0),"ID NO EXISTE"))</f>
        <v>Verano 2025 (1)</v>
      </c>
      <c r="C155" s="25">
        <v>12</v>
      </c>
      <c r="D155" s="86" t="str">
        <f>IF(C155="","",IFERROR(CONCATENATE(VLOOKUP(C155,EstacionReplica!$A$1:$W$100000,2,0)," - ",VLOOKUP(C155,EstacionReplica!$A$1:$W$100000,3,0)," - ",VLOOKUP(C155,EstacionReplica!$A$1:$W$100000,4,0)),"ID NO EXISTE"))</f>
        <v>ELROB12 - Área - 1</v>
      </c>
      <c r="E155" s="25">
        <v>2025</v>
      </c>
      <c r="F155" s="25">
        <v>2</v>
      </c>
      <c r="G155" s="25">
        <v>5</v>
      </c>
      <c r="H155" s="91">
        <v>0</v>
      </c>
      <c r="I155" s="25" t="s">
        <v>836</v>
      </c>
      <c r="J155" s="25">
        <v>1</v>
      </c>
      <c r="K155" s="25" t="s">
        <v>911</v>
      </c>
      <c r="L155" s="25" t="s">
        <v>1051</v>
      </c>
      <c r="O155" s="25" t="s">
        <v>655</v>
      </c>
      <c r="P155" s="25" t="s">
        <v>684</v>
      </c>
      <c r="Q155" s="25" t="s">
        <v>1060</v>
      </c>
      <c r="R155" s="25" t="s">
        <v>1075</v>
      </c>
      <c r="S155" s="25" t="s">
        <v>1154</v>
      </c>
      <c r="T155" s="25" t="s">
        <v>1216</v>
      </c>
      <c r="V155" s="25" t="s">
        <v>1217</v>
      </c>
      <c r="X155" s="25" t="s">
        <v>888</v>
      </c>
      <c r="Z155" s="25" t="s">
        <v>888</v>
      </c>
      <c r="AA155" s="25" t="s">
        <v>1057</v>
      </c>
      <c r="AB155" s="25" t="s">
        <v>678</v>
      </c>
      <c r="AC155" s="25" t="s">
        <v>679</v>
      </c>
      <c r="AD155" s="25">
        <v>1</v>
      </c>
      <c r="AE155" s="25" t="s">
        <v>997</v>
      </c>
      <c r="AF155" s="25">
        <v>-33.20073</v>
      </c>
      <c r="AG155" s="25">
        <v>-70.909738000000004</v>
      </c>
      <c r="AH155" s="25" t="s">
        <v>9</v>
      </c>
      <c r="AI155" s="25" t="s">
        <v>805</v>
      </c>
      <c r="AJ155" s="25" t="s">
        <v>711</v>
      </c>
      <c r="AK155" s="25" t="s">
        <v>711</v>
      </c>
      <c r="AN155" s="25" t="s">
        <v>9</v>
      </c>
      <c r="AO155" s="25" t="s">
        <v>676</v>
      </c>
      <c r="AP155" s="25" t="s">
        <v>9</v>
      </c>
      <c r="AQ155" s="25" t="s">
        <v>9</v>
      </c>
      <c r="AR155" s="25" t="s">
        <v>1058</v>
      </c>
      <c r="AS155" s="25" t="s">
        <v>1058</v>
      </c>
    </row>
    <row r="156" spans="1:46">
      <c r="A156" s="25">
        <v>1</v>
      </c>
      <c r="B156" s="25" t="str">
        <f>IF(A156="","",IFERROR(VLOOKUP(A156,Campaña!$A$2:$K$100000,2,0),"ID NO EXISTE"))</f>
        <v>Verano 2025 (1)</v>
      </c>
      <c r="C156" s="25">
        <v>12</v>
      </c>
      <c r="D156" s="86" t="str">
        <f>IF(C156="","",IFERROR(CONCATENATE(VLOOKUP(C156,EstacionReplica!$A$1:$W$100000,2,0)," - ",VLOOKUP(C156,EstacionReplica!$A$1:$W$100000,3,0)," - ",VLOOKUP(C156,EstacionReplica!$A$1:$W$100000,4,0)),"ID NO EXISTE"))</f>
        <v>ELROB12 - Área - 1</v>
      </c>
      <c r="E156" s="25">
        <v>2025</v>
      </c>
      <c r="F156" s="25">
        <v>2</v>
      </c>
      <c r="G156" s="25">
        <v>5</v>
      </c>
      <c r="H156" s="91">
        <v>0</v>
      </c>
      <c r="I156" s="25" t="s">
        <v>830</v>
      </c>
      <c r="J156" s="25">
        <v>1</v>
      </c>
      <c r="K156" s="25" t="s">
        <v>911</v>
      </c>
      <c r="L156" s="25" t="s">
        <v>1051</v>
      </c>
      <c r="O156" s="25" t="s">
        <v>655</v>
      </c>
      <c r="P156" s="25" t="s">
        <v>684</v>
      </c>
      <c r="Q156" s="25" t="s">
        <v>1060</v>
      </c>
      <c r="R156" s="25" t="s">
        <v>1075</v>
      </c>
      <c r="S156" s="25" t="s">
        <v>1154</v>
      </c>
      <c r="T156" s="25" t="s">
        <v>1216</v>
      </c>
      <c r="V156" s="25" t="s">
        <v>1226</v>
      </c>
      <c r="X156" s="25" t="s">
        <v>888</v>
      </c>
      <c r="Z156" s="25" t="s">
        <v>888</v>
      </c>
      <c r="AA156" s="25" t="s">
        <v>1057</v>
      </c>
      <c r="AB156" s="25" t="s">
        <v>678</v>
      </c>
      <c r="AC156" s="25" t="s">
        <v>679</v>
      </c>
      <c r="AD156" s="25">
        <v>1</v>
      </c>
      <c r="AE156" s="25" t="s">
        <v>997</v>
      </c>
      <c r="AF156" s="25">
        <v>-33.20073</v>
      </c>
      <c r="AG156" s="25">
        <v>-70.909738000000004</v>
      </c>
      <c r="AH156" s="25" t="s">
        <v>9</v>
      </c>
      <c r="AI156" s="25" t="s">
        <v>805</v>
      </c>
      <c r="AJ156" s="25" t="s">
        <v>711</v>
      </c>
      <c r="AK156" s="25" t="s">
        <v>711</v>
      </c>
      <c r="AN156" s="25" t="s">
        <v>9</v>
      </c>
      <c r="AO156" s="25" t="s">
        <v>676</v>
      </c>
      <c r="AP156" s="25" t="s">
        <v>9</v>
      </c>
      <c r="AQ156" s="25" t="s">
        <v>9</v>
      </c>
      <c r="AR156" s="25" t="s">
        <v>1058</v>
      </c>
      <c r="AS156" s="25" t="s">
        <v>1058</v>
      </c>
    </row>
    <row r="157" spans="1:46">
      <c r="A157" s="25">
        <v>1</v>
      </c>
      <c r="B157" s="25" t="str">
        <f>IF(A157="","",IFERROR(VLOOKUP(A157,Campaña!$A$2:$K$100000,2,0),"ID NO EXISTE"))</f>
        <v>Verano 2025 (1)</v>
      </c>
      <c r="C157" s="25">
        <v>12</v>
      </c>
      <c r="D157" s="86" t="str">
        <f>IF(C157="","",IFERROR(CONCATENATE(VLOOKUP(C157,EstacionReplica!$A$1:$W$100000,2,0)," - ",VLOOKUP(C157,EstacionReplica!$A$1:$W$100000,3,0)," - ",VLOOKUP(C157,EstacionReplica!$A$1:$W$100000,4,0)),"ID NO EXISTE"))</f>
        <v>ELROB12 - Área - 1</v>
      </c>
      <c r="E157" s="25">
        <v>2025</v>
      </c>
      <c r="F157" s="25">
        <v>2</v>
      </c>
      <c r="G157" s="25">
        <v>5</v>
      </c>
      <c r="H157" s="91">
        <v>0</v>
      </c>
      <c r="I157" s="25" t="s">
        <v>836</v>
      </c>
      <c r="J157" s="25">
        <v>1</v>
      </c>
      <c r="K157" s="25" t="s">
        <v>911</v>
      </c>
      <c r="L157" s="25" t="s">
        <v>1051</v>
      </c>
      <c r="O157" s="25" t="s">
        <v>655</v>
      </c>
      <c r="P157" s="25" t="s">
        <v>684</v>
      </c>
      <c r="Q157" s="25" t="s">
        <v>1060</v>
      </c>
      <c r="R157" s="25" t="s">
        <v>1075</v>
      </c>
      <c r="S157" s="25" t="s">
        <v>1227</v>
      </c>
      <c r="T157" s="25" t="s">
        <v>1228</v>
      </c>
      <c r="V157" s="25" t="s">
        <v>1229</v>
      </c>
      <c r="X157" s="25" t="s">
        <v>888</v>
      </c>
      <c r="Z157" s="25" t="s">
        <v>888</v>
      </c>
      <c r="AA157" s="25" t="s">
        <v>1057</v>
      </c>
      <c r="AB157" s="25" t="s">
        <v>678</v>
      </c>
      <c r="AC157" s="25" t="s">
        <v>679</v>
      </c>
      <c r="AD157" s="25">
        <v>2</v>
      </c>
      <c r="AE157" s="25" t="s">
        <v>997</v>
      </c>
      <c r="AF157" s="25">
        <v>-33.20073</v>
      </c>
      <c r="AG157" s="25">
        <v>-70.909738000000004</v>
      </c>
      <c r="AH157" s="25" t="s">
        <v>9</v>
      </c>
      <c r="AI157" s="25" t="s">
        <v>805</v>
      </c>
      <c r="AJ157" s="25" t="s">
        <v>711</v>
      </c>
      <c r="AK157" s="25" t="s">
        <v>711</v>
      </c>
      <c r="AN157" s="25" t="s">
        <v>9</v>
      </c>
      <c r="AO157" s="25" t="s">
        <v>676</v>
      </c>
      <c r="AP157" s="25" t="s">
        <v>9</v>
      </c>
      <c r="AQ157" s="25" t="s">
        <v>9</v>
      </c>
      <c r="AR157" s="25" t="s">
        <v>1058</v>
      </c>
      <c r="AS157" s="25" t="s">
        <v>1058</v>
      </c>
    </row>
    <row r="158" spans="1:46">
      <c r="A158" s="25">
        <v>1</v>
      </c>
      <c r="B158" s="25" t="str">
        <f>IF(A158="","",IFERROR(VLOOKUP(A158,Campaña!$A$2:$K$100000,2,0),"ID NO EXISTE"))</f>
        <v>Verano 2025 (1)</v>
      </c>
      <c r="C158" s="25">
        <v>12</v>
      </c>
      <c r="D158" s="86" t="str">
        <f>IF(C158="","",IFERROR(CONCATENATE(VLOOKUP(C158,EstacionReplica!$A$1:$W$100000,2,0)," - ",VLOOKUP(C158,EstacionReplica!$A$1:$W$100000,3,0)," - ",VLOOKUP(C158,EstacionReplica!$A$1:$W$100000,4,0)),"ID NO EXISTE"))</f>
        <v>ELROB12 - Área - 1</v>
      </c>
      <c r="E158" s="25">
        <v>2025</v>
      </c>
      <c r="F158" s="25">
        <v>2</v>
      </c>
      <c r="G158" s="25">
        <v>5</v>
      </c>
      <c r="H158" s="91">
        <v>0</v>
      </c>
      <c r="I158" s="25" t="s">
        <v>836</v>
      </c>
      <c r="J158" s="25">
        <v>1</v>
      </c>
      <c r="K158" s="25" t="s">
        <v>911</v>
      </c>
      <c r="L158" s="25" t="s">
        <v>1051</v>
      </c>
      <c r="O158" s="25" t="s">
        <v>655</v>
      </c>
      <c r="P158" s="25" t="s">
        <v>684</v>
      </c>
      <c r="Q158" s="25" t="s">
        <v>1060</v>
      </c>
      <c r="R158" s="25" t="s">
        <v>1081</v>
      </c>
      <c r="S158" s="25" t="s">
        <v>1082</v>
      </c>
      <c r="T158" s="25" t="s">
        <v>1083</v>
      </c>
      <c r="X158" s="25" t="s">
        <v>888</v>
      </c>
      <c r="Z158" s="25" t="s">
        <v>888</v>
      </c>
      <c r="AA158" s="25" t="s">
        <v>1057</v>
      </c>
      <c r="AB158" s="25" t="s">
        <v>678</v>
      </c>
      <c r="AC158" s="25" t="s">
        <v>679</v>
      </c>
      <c r="AD158" s="25">
        <v>1</v>
      </c>
      <c r="AE158" s="25" t="s">
        <v>997</v>
      </c>
      <c r="AF158" s="25">
        <v>-33.20073</v>
      </c>
      <c r="AG158" s="25">
        <v>-70.909738000000004</v>
      </c>
      <c r="AH158" s="25" t="s">
        <v>9</v>
      </c>
      <c r="AI158" s="25" t="s">
        <v>805</v>
      </c>
      <c r="AJ158" s="25" t="s">
        <v>711</v>
      </c>
      <c r="AK158" s="25" t="s">
        <v>711</v>
      </c>
      <c r="AN158" s="25" t="s">
        <v>9</v>
      </c>
      <c r="AO158" s="25" t="s">
        <v>676</v>
      </c>
      <c r="AP158" s="25" t="s">
        <v>9</v>
      </c>
      <c r="AQ158" s="25" t="s">
        <v>9</v>
      </c>
      <c r="AR158" s="25" t="s">
        <v>1058</v>
      </c>
      <c r="AS158" s="25" t="s">
        <v>1058</v>
      </c>
      <c r="AT158" s="25" t="s">
        <v>1437</v>
      </c>
    </row>
    <row r="159" spans="1:46">
      <c r="A159" s="25">
        <v>1</v>
      </c>
      <c r="B159" s="25" t="str">
        <f>IF(A159="","",IFERROR(VLOOKUP(A159,Campaña!$A$2:$K$100000,2,0),"ID NO EXISTE"))</f>
        <v>Verano 2025 (1)</v>
      </c>
      <c r="C159" s="25">
        <v>12</v>
      </c>
      <c r="D159" s="86" t="str">
        <f>IF(C159="","",IFERROR(CONCATENATE(VLOOKUP(C159,EstacionReplica!$A$1:$W$100000,2,0)," - ",VLOOKUP(C159,EstacionReplica!$A$1:$W$100000,3,0)," - ",VLOOKUP(C159,EstacionReplica!$A$1:$W$100000,4,0)),"ID NO EXISTE"))</f>
        <v>ELROB12 - Área - 1</v>
      </c>
      <c r="E159" s="25">
        <v>2025</v>
      </c>
      <c r="F159" s="25">
        <v>2</v>
      </c>
      <c r="G159" s="25">
        <v>5</v>
      </c>
      <c r="H159" s="91">
        <v>0</v>
      </c>
      <c r="I159" s="25" t="s">
        <v>836</v>
      </c>
      <c r="J159" s="25">
        <v>1</v>
      </c>
      <c r="K159" s="25" t="s">
        <v>911</v>
      </c>
      <c r="L159" s="25" t="s">
        <v>1051</v>
      </c>
      <c r="O159" s="25" t="s">
        <v>655</v>
      </c>
      <c r="P159" s="25" t="s">
        <v>684</v>
      </c>
      <c r="Q159" s="25" t="s">
        <v>1060</v>
      </c>
      <c r="R159" s="25" t="s">
        <v>1081</v>
      </c>
      <c r="S159" s="25" t="s">
        <v>1082</v>
      </c>
      <c r="T159" s="25" t="s">
        <v>1127</v>
      </c>
      <c r="X159" s="25" t="s">
        <v>888</v>
      </c>
      <c r="Z159" s="25" t="s">
        <v>888</v>
      </c>
      <c r="AA159" s="25" t="s">
        <v>1057</v>
      </c>
      <c r="AB159" s="25" t="s">
        <v>678</v>
      </c>
      <c r="AC159" s="25" t="s">
        <v>679</v>
      </c>
      <c r="AD159" s="25">
        <v>1</v>
      </c>
      <c r="AE159" s="25" t="s">
        <v>997</v>
      </c>
      <c r="AF159" s="25">
        <v>-33.20073</v>
      </c>
      <c r="AG159" s="25">
        <v>-70.909738000000004</v>
      </c>
      <c r="AH159" s="25" t="s">
        <v>9</v>
      </c>
      <c r="AI159" s="25" t="s">
        <v>805</v>
      </c>
      <c r="AJ159" s="25" t="s">
        <v>711</v>
      </c>
      <c r="AK159" s="25" t="s">
        <v>711</v>
      </c>
      <c r="AN159" s="25" t="s">
        <v>9</v>
      </c>
      <c r="AO159" s="25" t="s">
        <v>676</v>
      </c>
      <c r="AP159" s="25" t="s">
        <v>9</v>
      </c>
      <c r="AQ159" s="25" t="s">
        <v>9</v>
      </c>
      <c r="AR159" s="25" t="s">
        <v>1058</v>
      </c>
      <c r="AS159" s="25" t="s">
        <v>1058</v>
      </c>
      <c r="AT159" s="25" t="s">
        <v>1437</v>
      </c>
    </row>
    <row r="160" spans="1:46">
      <c r="A160" s="25">
        <v>1</v>
      </c>
      <c r="B160" s="25" t="str">
        <f>IF(A160="","",IFERROR(VLOOKUP(A160,Campaña!$A$2:$K$100000,2,0),"ID NO EXISTE"))</f>
        <v>Verano 2025 (1)</v>
      </c>
      <c r="C160" s="25">
        <v>12</v>
      </c>
      <c r="D160" s="86" t="str">
        <f>IF(C160="","",IFERROR(CONCATENATE(VLOOKUP(C160,EstacionReplica!$A$1:$W$100000,2,0)," - ",VLOOKUP(C160,EstacionReplica!$A$1:$W$100000,3,0)," - ",VLOOKUP(C160,EstacionReplica!$A$1:$W$100000,4,0)),"ID NO EXISTE"))</f>
        <v>ELROB12 - Área - 1</v>
      </c>
      <c r="E160" s="25">
        <v>2025</v>
      </c>
      <c r="F160" s="25">
        <v>2</v>
      </c>
      <c r="G160" s="25">
        <v>5</v>
      </c>
      <c r="H160" s="91">
        <v>0</v>
      </c>
      <c r="I160" s="25" t="s">
        <v>836</v>
      </c>
      <c r="J160" s="25">
        <v>1</v>
      </c>
      <c r="K160" s="25" t="s">
        <v>911</v>
      </c>
      <c r="L160" s="25" t="s">
        <v>1051</v>
      </c>
      <c r="O160" s="25" t="s">
        <v>655</v>
      </c>
      <c r="P160" s="25" t="s">
        <v>684</v>
      </c>
      <c r="Q160" s="25" t="s">
        <v>1060</v>
      </c>
      <c r="R160" s="25" t="s">
        <v>1081</v>
      </c>
      <c r="S160" s="25" t="s">
        <v>1084</v>
      </c>
      <c r="T160" s="25" t="s">
        <v>1085</v>
      </c>
      <c r="X160" s="25" t="s">
        <v>888</v>
      </c>
      <c r="Z160" s="25" t="s">
        <v>888</v>
      </c>
      <c r="AA160" s="25" t="s">
        <v>1057</v>
      </c>
      <c r="AB160" s="25" t="s">
        <v>678</v>
      </c>
      <c r="AC160" s="25" t="s">
        <v>679</v>
      </c>
      <c r="AD160" s="25">
        <v>1</v>
      </c>
      <c r="AE160" s="25" t="s">
        <v>997</v>
      </c>
      <c r="AF160" s="25">
        <v>-33.20073</v>
      </c>
      <c r="AG160" s="25">
        <v>-70.909738000000004</v>
      </c>
      <c r="AH160" s="25" t="s">
        <v>9</v>
      </c>
      <c r="AI160" s="25" t="s">
        <v>805</v>
      </c>
      <c r="AJ160" s="25" t="s">
        <v>711</v>
      </c>
      <c r="AK160" s="25" t="s">
        <v>711</v>
      </c>
      <c r="AN160" s="25" t="s">
        <v>9</v>
      </c>
      <c r="AO160" s="25" t="s">
        <v>676</v>
      </c>
      <c r="AP160" s="25" t="s">
        <v>9</v>
      </c>
      <c r="AQ160" s="25" t="s">
        <v>9</v>
      </c>
      <c r="AR160" s="25" t="s">
        <v>1058</v>
      </c>
      <c r="AS160" s="25" t="s">
        <v>1058</v>
      </c>
      <c r="AT160" s="25" t="s">
        <v>1437</v>
      </c>
    </row>
    <row r="161" spans="1:46">
      <c r="A161" s="25">
        <v>1</v>
      </c>
      <c r="B161" s="25" t="str">
        <f>IF(A161="","",IFERROR(VLOOKUP(A161,Campaña!$A$2:$K$100000,2,0),"ID NO EXISTE"))</f>
        <v>Verano 2025 (1)</v>
      </c>
      <c r="C161" s="25">
        <v>12</v>
      </c>
      <c r="D161" s="86" t="str">
        <f>IF(C161="","",IFERROR(CONCATENATE(VLOOKUP(C161,EstacionReplica!$A$1:$W$100000,2,0)," - ",VLOOKUP(C161,EstacionReplica!$A$1:$W$100000,3,0)," - ",VLOOKUP(C161,EstacionReplica!$A$1:$W$100000,4,0)),"ID NO EXISTE"))</f>
        <v>ELROB12 - Área - 1</v>
      </c>
      <c r="E161" s="25">
        <v>2025</v>
      </c>
      <c r="F161" s="25">
        <v>2</v>
      </c>
      <c r="G161" s="25">
        <v>5</v>
      </c>
      <c r="H161" s="91">
        <v>0</v>
      </c>
      <c r="I161" s="25" t="s">
        <v>836</v>
      </c>
      <c r="J161" s="25">
        <v>1</v>
      </c>
      <c r="K161" s="25" t="s">
        <v>911</v>
      </c>
      <c r="L161" s="25" t="s">
        <v>1051</v>
      </c>
      <c r="O161" s="25" t="s">
        <v>655</v>
      </c>
      <c r="P161" s="25" t="s">
        <v>684</v>
      </c>
      <c r="Q161" s="25" t="s">
        <v>1060</v>
      </c>
      <c r="R161" s="25" t="s">
        <v>1081</v>
      </c>
      <c r="S161" s="25" t="s">
        <v>1137</v>
      </c>
      <c r="T161" s="25" t="s">
        <v>1189</v>
      </c>
      <c r="X161" s="25" t="s">
        <v>888</v>
      </c>
      <c r="Z161" s="25" t="s">
        <v>888</v>
      </c>
      <c r="AA161" s="25" t="s">
        <v>1057</v>
      </c>
      <c r="AB161" s="25" t="s">
        <v>678</v>
      </c>
      <c r="AC161" s="25" t="s">
        <v>679</v>
      </c>
      <c r="AD161" s="25">
        <v>2</v>
      </c>
      <c r="AE161" s="25" t="s">
        <v>997</v>
      </c>
      <c r="AF161" s="25">
        <v>-33.20073</v>
      </c>
      <c r="AG161" s="25">
        <v>-70.909738000000004</v>
      </c>
      <c r="AH161" s="25" t="s">
        <v>9</v>
      </c>
      <c r="AI161" s="25" t="s">
        <v>805</v>
      </c>
      <c r="AJ161" s="25" t="s">
        <v>711</v>
      </c>
      <c r="AK161" s="25" t="s">
        <v>711</v>
      </c>
      <c r="AN161" s="25" t="s">
        <v>9</v>
      </c>
      <c r="AO161" s="25" t="s">
        <v>676</v>
      </c>
      <c r="AP161" s="25" t="s">
        <v>9</v>
      </c>
      <c r="AQ161" s="25" t="s">
        <v>9</v>
      </c>
      <c r="AR161" s="25" t="s">
        <v>1058</v>
      </c>
      <c r="AS161" s="25" t="s">
        <v>1058</v>
      </c>
      <c r="AT161" s="25" t="s">
        <v>1437</v>
      </c>
    </row>
    <row r="162" spans="1:46">
      <c r="A162" s="25">
        <v>1</v>
      </c>
      <c r="B162" s="25" t="str">
        <f>IF(A162="","",IFERROR(VLOOKUP(A162,Campaña!$A$2:$K$100000,2,0),"ID NO EXISTE"))</f>
        <v>Verano 2025 (1)</v>
      </c>
      <c r="C162" s="25">
        <v>12</v>
      </c>
      <c r="D162" s="86" t="str">
        <f>IF(C162="","",IFERROR(CONCATENATE(VLOOKUP(C162,EstacionReplica!$A$1:$W$100000,2,0)," - ",VLOOKUP(C162,EstacionReplica!$A$1:$W$100000,3,0)," - ",VLOOKUP(C162,EstacionReplica!$A$1:$W$100000,4,0)),"ID NO EXISTE"))</f>
        <v>ELROB12 - Área - 1</v>
      </c>
      <c r="E162" s="25">
        <v>2025</v>
      </c>
      <c r="F162" s="25">
        <v>2</v>
      </c>
      <c r="G162" s="25">
        <v>5</v>
      </c>
      <c r="H162" s="91">
        <v>0</v>
      </c>
      <c r="I162" s="25" t="s">
        <v>921</v>
      </c>
      <c r="J162" s="25">
        <v>1</v>
      </c>
      <c r="K162" s="25" t="s">
        <v>911</v>
      </c>
      <c r="L162" s="25" t="s">
        <v>1051</v>
      </c>
      <c r="O162" s="25" t="s">
        <v>655</v>
      </c>
      <c r="P162" s="25" t="s">
        <v>684</v>
      </c>
      <c r="Q162" s="25" t="s">
        <v>1060</v>
      </c>
      <c r="R162" s="25" t="s">
        <v>1087</v>
      </c>
      <c r="S162" s="25" t="s">
        <v>1095</v>
      </c>
      <c r="T162" s="25" t="s">
        <v>1230</v>
      </c>
      <c r="V162" s="25" t="s">
        <v>1231</v>
      </c>
      <c r="X162" s="25" t="s">
        <v>888</v>
      </c>
      <c r="Z162" s="25" t="s">
        <v>888</v>
      </c>
      <c r="AA162" s="25" t="s">
        <v>1057</v>
      </c>
      <c r="AB162" s="25" t="s">
        <v>678</v>
      </c>
      <c r="AC162" s="25" t="s">
        <v>679</v>
      </c>
      <c r="AD162" s="25">
        <v>1</v>
      </c>
      <c r="AE162" s="25" t="s">
        <v>997</v>
      </c>
      <c r="AF162" s="25">
        <v>-33.20073</v>
      </c>
      <c r="AG162" s="25">
        <v>-70.909738000000004</v>
      </c>
      <c r="AH162" s="25" t="s">
        <v>9</v>
      </c>
      <c r="AI162" s="25" t="s">
        <v>805</v>
      </c>
      <c r="AJ162" s="25" t="s">
        <v>711</v>
      </c>
      <c r="AK162" s="25" t="s">
        <v>711</v>
      </c>
      <c r="AN162" s="25" t="s">
        <v>9</v>
      </c>
      <c r="AO162" s="25" t="s">
        <v>676</v>
      </c>
      <c r="AP162" s="25" t="s">
        <v>9</v>
      </c>
      <c r="AQ162" s="25" t="s">
        <v>9</v>
      </c>
      <c r="AR162" s="25" t="s">
        <v>1058</v>
      </c>
      <c r="AS162" s="25" t="s">
        <v>1058</v>
      </c>
    </row>
    <row r="163" spans="1:46">
      <c r="A163" s="25">
        <v>1</v>
      </c>
      <c r="B163" s="25" t="str">
        <f>IF(A163="","",IFERROR(VLOOKUP(A163,Campaña!$A$2:$K$100000,2,0),"ID NO EXISTE"))</f>
        <v>Verano 2025 (1)</v>
      </c>
      <c r="C163" s="25">
        <v>12</v>
      </c>
      <c r="D163" s="86" t="str">
        <f>IF(C163="","",IFERROR(CONCATENATE(VLOOKUP(C163,EstacionReplica!$A$1:$W$100000,2,0)," - ",VLOOKUP(C163,EstacionReplica!$A$1:$W$100000,3,0)," - ",VLOOKUP(C163,EstacionReplica!$A$1:$W$100000,4,0)),"ID NO EXISTE"))</f>
        <v>ELROB12 - Área - 1</v>
      </c>
      <c r="E163" s="25">
        <v>2025</v>
      </c>
      <c r="F163" s="25">
        <v>2</v>
      </c>
      <c r="G163" s="25">
        <v>5</v>
      </c>
      <c r="H163" s="91">
        <v>0</v>
      </c>
      <c r="I163" s="25" t="s">
        <v>836</v>
      </c>
      <c r="J163" s="25">
        <v>1</v>
      </c>
      <c r="K163" s="25" t="s">
        <v>911</v>
      </c>
      <c r="L163" s="25" t="s">
        <v>1051</v>
      </c>
      <c r="O163" s="25" t="s">
        <v>655</v>
      </c>
      <c r="P163" s="25" t="s">
        <v>684</v>
      </c>
      <c r="Q163" s="25" t="s">
        <v>1060</v>
      </c>
      <c r="R163" s="25" t="s">
        <v>1087</v>
      </c>
      <c r="S163" s="25" t="s">
        <v>1095</v>
      </c>
      <c r="T163" s="25" t="s">
        <v>1098</v>
      </c>
      <c r="V163" s="25" t="s">
        <v>1099</v>
      </c>
      <c r="X163" s="25" t="s">
        <v>888</v>
      </c>
      <c r="Z163" s="25" t="s">
        <v>888</v>
      </c>
      <c r="AA163" s="25" t="s">
        <v>1057</v>
      </c>
      <c r="AB163" s="25" t="s">
        <v>678</v>
      </c>
      <c r="AC163" s="25" t="s">
        <v>679</v>
      </c>
      <c r="AD163" s="25">
        <v>1</v>
      </c>
      <c r="AE163" s="25" t="s">
        <v>997</v>
      </c>
      <c r="AF163" s="25">
        <v>-33.20073</v>
      </c>
      <c r="AG163" s="25">
        <v>-70.909738000000004</v>
      </c>
      <c r="AH163" s="25" t="s">
        <v>9</v>
      </c>
      <c r="AI163" s="25" t="s">
        <v>805</v>
      </c>
      <c r="AJ163" s="25" t="s">
        <v>711</v>
      </c>
      <c r="AK163" s="25" t="s">
        <v>711</v>
      </c>
      <c r="AN163" s="25" t="s">
        <v>9</v>
      </c>
      <c r="AO163" s="25" t="s">
        <v>676</v>
      </c>
      <c r="AP163" s="25" t="s">
        <v>9</v>
      </c>
      <c r="AQ163" s="25" t="s">
        <v>9</v>
      </c>
      <c r="AR163" s="25" t="s">
        <v>1058</v>
      </c>
      <c r="AS163" s="25" t="s">
        <v>1058</v>
      </c>
    </row>
    <row r="164" spans="1:46">
      <c r="A164" s="25">
        <v>1</v>
      </c>
      <c r="B164" s="25" t="str">
        <f>IF(A164="","",IFERROR(VLOOKUP(A164,Campaña!$A$2:$K$100000,2,0),"ID NO EXISTE"))</f>
        <v>Verano 2025 (1)</v>
      </c>
      <c r="C164" s="25">
        <v>12</v>
      </c>
      <c r="D164" s="86" t="str">
        <f>IF(C164="","",IFERROR(CONCATENATE(VLOOKUP(C164,EstacionReplica!$A$1:$W$100000,2,0)," - ",VLOOKUP(C164,EstacionReplica!$A$1:$W$100000,3,0)," - ",VLOOKUP(C164,EstacionReplica!$A$1:$W$100000,4,0)),"ID NO EXISTE"))</f>
        <v>ELROB12 - Área - 1</v>
      </c>
      <c r="E164" s="25">
        <v>2025</v>
      </c>
      <c r="F164" s="25">
        <v>2</v>
      </c>
      <c r="G164" s="25">
        <v>5</v>
      </c>
      <c r="H164" s="91">
        <v>0</v>
      </c>
      <c r="I164" s="25" t="s">
        <v>836</v>
      </c>
      <c r="J164" s="25">
        <v>1</v>
      </c>
      <c r="K164" s="25" t="s">
        <v>911</v>
      </c>
      <c r="L164" s="25" t="s">
        <v>1051</v>
      </c>
      <c r="O164" s="25" t="s">
        <v>655</v>
      </c>
      <c r="P164" s="25" t="s">
        <v>684</v>
      </c>
      <c r="Q164" s="25" t="s">
        <v>1060</v>
      </c>
      <c r="R164" s="25" t="s">
        <v>1087</v>
      </c>
      <c r="S164" s="25" t="s">
        <v>1160</v>
      </c>
      <c r="T164" s="25" t="s">
        <v>1232</v>
      </c>
      <c r="V164" s="25" t="s">
        <v>1233</v>
      </c>
      <c r="X164" s="25" t="s">
        <v>888</v>
      </c>
      <c r="Z164" s="25" t="s">
        <v>888</v>
      </c>
      <c r="AA164" s="25" t="s">
        <v>1057</v>
      </c>
      <c r="AB164" s="25" t="s">
        <v>678</v>
      </c>
      <c r="AC164" s="25" t="s">
        <v>679</v>
      </c>
      <c r="AD164" s="25">
        <v>1</v>
      </c>
      <c r="AE164" s="25" t="s">
        <v>997</v>
      </c>
      <c r="AF164" s="25">
        <v>-33.20073</v>
      </c>
      <c r="AG164" s="25">
        <v>-70.909738000000004</v>
      </c>
      <c r="AH164" s="25" t="s">
        <v>9</v>
      </c>
      <c r="AI164" s="25" t="s">
        <v>805</v>
      </c>
      <c r="AJ164" s="25" t="s">
        <v>711</v>
      </c>
      <c r="AK164" s="25" t="s">
        <v>711</v>
      </c>
      <c r="AN164" s="25" t="s">
        <v>9</v>
      </c>
      <c r="AO164" s="25" t="s">
        <v>676</v>
      </c>
      <c r="AP164" s="25" t="s">
        <v>9</v>
      </c>
      <c r="AQ164" s="25" t="s">
        <v>9</v>
      </c>
      <c r="AR164" s="25" t="s">
        <v>1058</v>
      </c>
      <c r="AS164" s="25" t="s">
        <v>1058</v>
      </c>
    </row>
    <row r="165" spans="1:46">
      <c r="A165" s="25">
        <v>1</v>
      </c>
      <c r="B165" s="25" t="str">
        <f>IF(A165="","",IFERROR(VLOOKUP(A165,Campaña!$A$2:$K$100000,2,0),"ID NO EXISTE"))</f>
        <v>Verano 2025 (1)</v>
      </c>
      <c r="C165" s="25">
        <v>12</v>
      </c>
      <c r="D165" s="86" t="str">
        <f>IF(C165="","",IFERROR(CONCATENATE(VLOOKUP(C165,EstacionReplica!$A$1:$W$100000,2,0)," - ",VLOOKUP(C165,EstacionReplica!$A$1:$W$100000,3,0)," - ",VLOOKUP(C165,EstacionReplica!$A$1:$W$100000,4,0)),"ID NO EXISTE"))</f>
        <v>ELROB12 - Área - 1</v>
      </c>
      <c r="E165" s="25">
        <v>2025</v>
      </c>
      <c r="F165" s="25">
        <v>2</v>
      </c>
      <c r="G165" s="25">
        <v>5</v>
      </c>
      <c r="H165" s="91">
        <v>0</v>
      </c>
      <c r="I165" s="25" t="s">
        <v>830</v>
      </c>
      <c r="J165" s="25">
        <v>1</v>
      </c>
      <c r="K165" s="25" t="s">
        <v>911</v>
      </c>
      <c r="L165" s="25" t="s">
        <v>1051</v>
      </c>
      <c r="O165" s="25" t="s">
        <v>655</v>
      </c>
      <c r="P165" s="25" t="s">
        <v>684</v>
      </c>
      <c r="Q165" s="25" t="s">
        <v>1060</v>
      </c>
      <c r="R165" s="25" t="s">
        <v>1087</v>
      </c>
      <c r="S165" s="25" t="s">
        <v>1234</v>
      </c>
      <c r="T165" s="25" t="s">
        <v>1235</v>
      </c>
      <c r="V165" s="25" t="s">
        <v>1236</v>
      </c>
      <c r="X165" s="25" t="s">
        <v>888</v>
      </c>
      <c r="Z165" s="25" t="s">
        <v>888</v>
      </c>
      <c r="AA165" s="25" t="s">
        <v>1057</v>
      </c>
      <c r="AB165" s="25" t="s">
        <v>678</v>
      </c>
      <c r="AC165" s="25" t="s">
        <v>679</v>
      </c>
      <c r="AD165" s="25">
        <v>3</v>
      </c>
      <c r="AE165" s="25" t="s">
        <v>997</v>
      </c>
      <c r="AF165" s="25">
        <v>-33.20073</v>
      </c>
      <c r="AG165" s="25">
        <v>-70.909738000000004</v>
      </c>
      <c r="AH165" s="25" t="s">
        <v>9</v>
      </c>
      <c r="AI165" s="25" t="s">
        <v>805</v>
      </c>
      <c r="AJ165" s="25" t="s">
        <v>711</v>
      </c>
      <c r="AK165" s="25" t="s">
        <v>711</v>
      </c>
      <c r="AN165" s="25" t="s">
        <v>9</v>
      </c>
      <c r="AO165" s="25" t="s">
        <v>676</v>
      </c>
      <c r="AP165" s="25" t="s">
        <v>9</v>
      </c>
      <c r="AQ165" s="25" t="s">
        <v>9</v>
      </c>
      <c r="AR165" s="25" t="s">
        <v>1058</v>
      </c>
      <c r="AS165" s="25" t="s">
        <v>1058</v>
      </c>
    </row>
    <row r="166" spans="1:46">
      <c r="A166" s="25">
        <v>1</v>
      </c>
      <c r="B166" s="25" t="str">
        <f>IF(A166="","",IFERROR(VLOOKUP(A166,Campaña!$A$2:$K$100000,2,0),"ID NO EXISTE"))</f>
        <v>Verano 2025 (1)</v>
      </c>
      <c r="C166" s="25">
        <v>12</v>
      </c>
      <c r="D166" s="86" t="str">
        <f>IF(C166="","",IFERROR(CONCATENATE(VLOOKUP(C166,EstacionReplica!$A$1:$W$100000,2,0)," - ",VLOOKUP(C166,EstacionReplica!$A$1:$W$100000,3,0)," - ",VLOOKUP(C166,EstacionReplica!$A$1:$W$100000,4,0)),"ID NO EXISTE"))</f>
        <v>ELROB12 - Área - 1</v>
      </c>
      <c r="E166" s="25">
        <v>2025</v>
      </c>
      <c r="F166" s="25">
        <v>2</v>
      </c>
      <c r="G166" s="25">
        <v>5</v>
      </c>
      <c r="H166" s="91">
        <v>0</v>
      </c>
      <c r="I166" s="25" t="s">
        <v>836</v>
      </c>
      <c r="J166" s="25">
        <v>1</v>
      </c>
      <c r="K166" s="25" t="s">
        <v>911</v>
      </c>
      <c r="L166" s="25" t="s">
        <v>1051</v>
      </c>
      <c r="O166" s="25" t="s">
        <v>655</v>
      </c>
      <c r="P166" s="25" t="s">
        <v>684</v>
      </c>
      <c r="Q166" s="25" t="s">
        <v>1060</v>
      </c>
      <c r="R166" s="25" t="s">
        <v>1087</v>
      </c>
      <c r="S166" s="25" t="s">
        <v>1151</v>
      </c>
      <c r="T166" s="25" t="s">
        <v>1237</v>
      </c>
      <c r="V166" s="25" t="s">
        <v>1238</v>
      </c>
      <c r="X166" s="25" t="s">
        <v>888</v>
      </c>
      <c r="Z166" s="25" t="s">
        <v>888</v>
      </c>
      <c r="AA166" s="25" t="s">
        <v>1057</v>
      </c>
      <c r="AB166" s="25" t="s">
        <v>678</v>
      </c>
      <c r="AC166" s="25" t="s">
        <v>679</v>
      </c>
      <c r="AD166" s="25">
        <v>1</v>
      </c>
      <c r="AE166" s="25" t="s">
        <v>997</v>
      </c>
      <c r="AF166" s="25">
        <v>-33.20073</v>
      </c>
      <c r="AG166" s="25">
        <v>-70.909738000000004</v>
      </c>
      <c r="AH166" s="25" t="s">
        <v>9</v>
      </c>
      <c r="AI166" s="25" t="s">
        <v>805</v>
      </c>
      <c r="AJ166" s="25" t="s">
        <v>711</v>
      </c>
      <c r="AK166" s="25" t="s">
        <v>711</v>
      </c>
      <c r="AN166" s="25" t="s">
        <v>9</v>
      </c>
      <c r="AO166" s="25" t="s">
        <v>676</v>
      </c>
      <c r="AP166" s="25" t="s">
        <v>9</v>
      </c>
      <c r="AQ166" s="25" t="s">
        <v>9</v>
      </c>
      <c r="AR166" s="25" t="s">
        <v>1058</v>
      </c>
      <c r="AS166" s="25" t="s">
        <v>1058</v>
      </c>
    </row>
    <row r="167" spans="1:46">
      <c r="A167" s="25">
        <v>1</v>
      </c>
      <c r="B167" s="25" t="str">
        <f>IF(A167="","",IFERROR(VLOOKUP(A167,Campaña!$A$2:$K$100000,2,0),"ID NO EXISTE"))</f>
        <v>Verano 2025 (1)</v>
      </c>
      <c r="C167" s="25">
        <v>12</v>
      </c>
      <c r="D167" s="86" t="str">
        <f>IF(C167="","",IFERROR(CONCATENATE(VLOOKUP(C167,EstacionReplica!$A$1:$W$100000,2,0)," - ",VLOOKUP(C167,EstacionReplica!$A$1:$W$100000,3,0)," - ",VLOOKUP(C167,EstacionReplica!$A$1:$W$100000,4,0)),"ID NO EXISTE"))</f>
        <v>ELROB12 - Área - 1</v>
      </c>
      <c r="E167" s="25">
        <v>2025</v>
      </c>
      <c r="F167" s="25">
        <v>2</v>
      </c>
      <c r="G167" s="25">
        <v>5</v>
      </c>
      <c r="H167" s="91">
        <v>0</v>
      </c>
      <c r="I167" s="25" t="s">
        <v>830</v>
      </c>
      <c r="J167" s="25">
        <v>1</v>
      </c>
      <c r="K167" s="25" t="s">
        <v>911</v>
      </c>
      <c r="L167" s="25" t="s">
        <v>1051</v>
      </c>
      <c r="O167" s="25" t="s">
        <v>655</v>
      </c>
      <c r="P167" s="25" t="s">
        <v>684</v>
      </c>
      <c r="Q167" s="25" t="s">
        <v>1060</v>
      </c>
      <c r="R167" s="25" t="s">
        <v>1220</v>
      </c>
      <c r="S167" s="25" t="s">
        <v>1221</v>
      </c>
      <c r="T167" s="25" t="s">
        <v>1222</v>
      </c>
      <c r="V167" s="25" t="s">
        <v>1223</v>
      </c>
      <c r="X167" s="25" t="s">
        <v>888</v>
      </c>
      <c r="Z167" s="25" t="s">
        <v>888</v>
      </c>
      <c r="AA167" s="25" t="s">
        <v>1057</v>
      </c>
      <c r="AB167" s="25" t="s">
        <v>678</v>
      </c>
      <c r="AC167" s="25" t="s">
        <v>679</v>
      </c>
      <c r="AD167" s="25">
        <v>2</v>
      </c>
      <c r="AE167" s="25" t="s">
        <v>997</v>
      </c>
      <c r="AF167" s="25">
        <v>-33.20073</v>
      </c>
      <c r="AG167" s="25">
        <v>-70.909738000000004</v>
      </c>
      <c r="AH167" s="25" t="s">
        <v>9</v>
      </c>
      <c r="AI167" s="25" t="s">
        <v>805</v>
      </c>
      <c r="AJ167" s="25" t="s">
        <v>711</v>
      </c>
      <c r="AK167" s="25" t="s">
        <v>711</v>
      </c>
      <c r="AN167" s="25" t="s">
        <v>9</v>
      </c>
      <c r="AO167" s="25" t="s">
        <v>676</v>
      </c>
      <c r="AP167" s="25" t="s">
        <v>9</v>
      </c>
      <c r="AQ167" s="25" t="s">
        <v>9</v>
      </c>
      <c r="AR167" s="25" t="s">
        <v>1058</v>
      </c>
      <c r="AS167" s="25" t="s">
        <v>1058</v>
      </c>
    </row>
    <row r="168" spans="1:46">
      <c r="A168" s="25">
        <v>1</v>
      </c>
      <c r="B168" s="25" t="str">
        <f>IF(A168="","",IFERROR(VLOOKUP(A168,Campaña!$A$2:$K$100000,2,0),"ID NO EXISTE"))</f>
        <v>Verano 2025 (1)</v>
      </c>
      <c r="C168" s="25">
        <v>12</v>
      </c>
      <c r="D168" s="86" t="str">
        <f>IF(C168="","",IFERROR(CONCATENATE(VLOOKUP(C168,EstacionReplica!$A$1:$W$100000,2,0)," - ",VLOOKUP(C168,EstacionReplica!$A$1:$W$100000,3,0)," - ",VLOOKUP(C168,EstacionReplica!$A$1:$W$100000,4,0)),"ID NO EXISTE"))</f>
        <v>ELROB12 - Área - 1</v>
      </c>
      <c r="E168" s="25">
        <v>2025</v>
      </c>
      <c r="F168" s="25">
        <v>2</v>
      </c>
      <c r="G168" s="25">
        <v>5</v>
      </c>
      <c r="H168" s="91">
        <v>0</v>
      </c>
      <c r="I168" s="25" t="s">
        <v>836</v>
      </c>
      <c r="J168" s="25">
        <v>1</v>
      </c>
      <c r="K168" s="25" t="s">
        <v>911</v>
      </c>
      <c r="L168" s="25" t="s">
        <v>1051</v>
      </c>
      <c r="O168" s="25" t="s">
        <v>655</v>
      </c>
      <c r="P168" s="25" t="s">
        <v>684</v>
      </c>
      <c r="Q168" s="25" t="s">
        <v>1060</v>
      </c>
      <c r="R168" s="25" t="s">
        <v>1103</v>
      </c>
      <c r="S168" s="25" t="s">
        <v>1104</v>
      </c>
      <c r="T168" s="25" t="s">
        <v>1105</v>
      </c>
      <c r="V168" s="25" t="s">
        <v>1106</v>
      </c>
      <c r="X168" s="25" t="s">
        <v>888</v>
      </c>
      <c r="Z168" s="25" t="s">
        <v>888</v>
      </c>
      <c r="AA168" s="25" t="s">
        <v>1057</v>
      </c>
      <c r="AB168" s="25" t="s">
        <v>678</v>
      </c>
      <c r="AC168" s="25" t="s">
        <v>679</v>
      </c>
      <c r="AD168" s="25">
        <v>3</v>
      </c>
      <c r="AE168" s="25" t="s">
        <v>997</v>
      </c>
      <c r="AF168" s="25">
        <v>-33.20073</v>
      </c>
      <c r="AG168" s="25">
        <v>-70.909738000000004</v>
      </c>
      <c r="AH168" s="25" t="s">
        <v>9</v>
      </c>
      <c r="AI168" s="25" t="s">
        <v>805</v>
      </c>
      <c r="AJ168" s="25" t="s">
        <v>711</v>
      </c>
      <c r="AK168" s="25" t="s">
        <v>711</v>
      </c>
      <c r="AN168" s="25" t="s">
        <v>9</v>
      </c>
      <c r="AO168" s="25" t="s">
        <v>676</v>
      </c>
      <c r="AP168" s="25" t="s">
        <v>9</v>
      </c>
      <c r="AQ168" s="25" t="s">
        <v>9</v>
      </c>
      <c r="AR168" s="25" t="s">
        <v>1058</v>
      </c>
      <c r="AS168" s="25" t="s">
        <v>1058</v>
      </c>
    </row>
    <row r="169" spans="1:46">
      <c r="A169" s="25">
        <v>1</v>
      </c>
      <c r="B169" s="25" t="str">
        <f>IF(A169="","",IFERROR(VLOOKUP(A169,Campaña!$A$2:$K$100000,2,0),"ID NO EXISTE"))</f>
        <v>Verano 2025 (1)</v>
      </c>
      <c r="C169" s="25">
        <v>14</v>
      </c>
      <c r="D169" s="86" t="str">
        <f>IF(C169="","",IFERROR(CONCATENATE(VLOOKUP(C169,EstacionReplica!$A$1:$W$100000,2,0)," - ",VLOOKUP(C169,EstacionReplica!$A$1:$W$100000,3,0)," - ",VLOOKUP(C169,EstacionReplica!$A$1:$W$100000,4,0)),"ID NO EXISTE"))</f>
        <v>ELROB14 - Área - 1</v>
      </c>
      <c r="E169" s="25">
        <v>2025</v>
      </c>
      <c r="F169" s="25">
        <v>2</v>
      </c>
      <c r="G169" s="25">
        <v>5</v>
      </c>
      <c r="H169" s="91">
        <v>0</v>
      </c>
      <c r="I169" s="25" t="s">
        <v>836</v>
      </c>
      <c r="J169" s="25">
        <v>1</v>
      </c>
      <c r="K169" s="25" t="s">
        <v>911</v>
      </c>
      <c r="L169" s="25" t="s">
        <v>1051</v>
      </c>
      <c r="O169" s="25" t="s">
        <v>655</v>
      </c>
      <c r="P169" s="25" t="s">
        <v>684</v>
      </c>
      <c r="Q169" s="25" t="s">
        <v>1052</v>
      </c>
      <c r="R169" s="25" t="s">
        <v>1053</v>
      </c>
      <c r="S169" s="25" t="s">
        <v>1054</v>
      </c>
      <c r="T169" s="25" t="s">
        <v>1055</v>
      </c>
      <c r="V169" s="25" t="s">
        <v>1056</v>
      </c>
      <c r="X169" s="25" t="s">
        <v>888</v>
      </c>
      <c r="Z169" s="25" t="s">
        <v>888</v>
      </c>
      <c r="AA169" s="25" t="s">
        <v>1057</v>
      </c>
      <c r="AB169" s="25" t="s">
        <v>678</v>
      </c>
      <c r="AC169" s="25" t="s">
        <v>679</v>
      </c>
      <c r="AD169" s="25">
        <v>1</v>
      </c>
      <c r="AE169" s="25" t="s">
        <v>997</v>
      </c>
      <c r="AF169" s="25">
        <v>-32.980615</v>
      </c>
      <c r="AG169" s="25">
        <v>-70.852136000000002</v>
      </c>
      <c r="AH169" s="25" t="s">
        <v>9</v>
      </c>
      <c r="AI169" s="25" t="s">
        <v>805</v>
      </c>
      <c r="AJ169" s="25" t="s">
        <v>711</v>
      </c>
      <c r="AK169" s="25" t="s">
        <v>711</v>
      </c>
      <c r="AN169" s="25" t="s">
        <v>9</v>
      </c>
      <c r="AO169" s="25" t="s">
        <v>676</v>
      </c>
      <c r="AP169" s="25" t="s">
        <v>9</v>
      </c>
      <c r="AQ169" s="25" t="s">
        <v>9</v>
      </c>
      <c r="AR169" s="25" t="s">
        <v>1058</v>
      </c>
      <c r="AS169" s="25" t="s">
        <v>1058</v>
      </c>
    </row>
    <row r="170" spans="1:46">
      <c r="A170" s="25">
        <v>1</v>
      </c>
      <c r="B170" s="25" t="str">
        <f>IF(A170="","",IFERROR(VLOOKUP(A170,Campaña!$A$2:$K$100000,2,0),"ID NO EXISTE"))</f>
        <v>Verano 2025 (1)</v>
      </c>
      <c r="C170" s="25">
        <v>14</v>
      </c>
      <c r="D170" s="86" t="str">
        <f>IF(C170="","",IFERROR(CONCATENATE(VLOOKUP(C170,EstacionReplica!$A$1:$W$100000,2,0)," - ",VLOOKUP(C170,EstacionReplica!$A$1:$W$100000,3,0)," - ",VLOOKUP(C170,EstacionReplica!$A$1:$W$100000,4,0)),"ID NO EXISTE"))</f>
        <v>ELROB14 - Área - 1</v>
      </c>
      <c r="E170" s="25">
        <v>2025</v>
      </c>
      <c r="F170" s="25">
        <v>2</v>
      </c>
      <c r="G170" s="25">
        <v>5</v>
      </c>
      <c r="H170" s="91">
        <v>0</v>
      </c>
      <c r="I170" s="25" t="s">
        <v>830</v>
      </c>
      <c r="J170" s="25">
        <v>1</v>
      </c>
      <c r="K170" s="25" t="s">
        <v>911</v>
      </c>
      <c r="L170" s="25" t="s">
        <v>1240</v>
      </c>
      <c r="N170" s="17" t="s">
        <v>1239</v>
      </c>
      <c r="O170" s="25" t="s">
        <v>655</v>
      </c>
      <c r="P170" s="25" t="s">
        <v>684</v>
      </c>
      <c r="Q170" s="25" t="s">
        <v>1060</v>
      </c>
      <c r="R170" s="25" t="s">
        <v>1061</v>
      </c>
      <c r="S170" s="25" t="s">
        <v>1062</v>
      </c>
      <c r="T170" s="25" t="s">
        <v>1063</v>
      </c>
      <c r="V170" s="25" t="s">
        <v>1064</v>
      </c>
      <c r="X170" s="25" t="s">
        <v>888</v>
      </c>
      <c r="Z170" s="25" t="s">
        <v>888</v>
      </c>
      <c r="AA170" s="25" t="s">
        <v>1057</v>
      </c>
      <c r="AB170" s="25" t="s">
        <v>678</v>
      </c>
      <c r="AC170" s="25" t="s">
        <v>679</v>
      </c>
      <c r="AD170" s="25">
        <v>1</v>
      </c>
      <c r="AE170" s="25" t="s">
        <v>997</v>
      </c>
      <c r="AF170" s="25">
        <v>-32.980615</v>
      </c>
      <c r="AG170" s="25">
        <v>-70.852136000000002</v>
      </c>
      <c r="AH170" s="25" t="s">
        <v>9</v>
      </c>
      <c r="AI170" s="25" t="s">
        <v>805</v>
      </c>
      <c r="AJ170" s="25" t="s">
        <v>711</v>
      </c>
      <c r="AK170" s="25" t="s">
        <v>711</v>
      </c>
      <c r="AN170" s="25" t="s">
        <v>9</v>
      </c>
      <c r="AO170" s="25" t="s">
        <v>676</v>
      </c>
      <c r="AP170" s="25" t="s">
        <v>9</v>
      </c>
      <c r="AQ170" s="25" t="s">
        <v>9</v>
      </c>
      <c r="AR170" s="25" t="s">
        <v>1058</v>
      </c>
      <c r="AS170" s="25" t="s">
        <v>1058</v>
      </c>
    </row>
    <row r="171" spans="1:46">
      <c r="A171" s="25">
        <v>1</v>
      </c>
      <c r="B171" s="25" t="str">
        <f>IF(A171="","",IFERROR(VLOOKUP(A171,Campaña!$A$2:$K$100000,2,0),"ID NO EXISTE"))</f>
        <v>Verano 2025 (1)</v>
      </c>
      <c r="C171" s="25">
        <v>14</v>
      </c>
      <c r="D171" s="86" t="str">
        <f>IF(C171="","",IFERROR(CONCATENATE(VLOOKUP(C171,EstacionReplica!$A$1:$W$100000,2,0)," - ",VLOOKUP(C171,EstacionReplica!$A$1:$W$100000,3,0)," - ",VLOOKUP(C171,EstacionReplica!$A$1:$W$100000,4,0)),"ID NO EXISTE"))</f>
        <v>ELROB14 - Área - 1</v>
      </c>
      <c r="E171" s="25">
        <v>2025</v>
      </c>
      <c r="F171" s="25">
        <v>2</v>
      </c>
      <c r="G171" s="25">
        <v>5</v>
      </c>
      <c r="H171" s="91">
        <v>0</v>
      </c>
      <c r="I171" s="25" t="s">
        <v>836</v>
      </c>
      <c r="J171" s="25">
        <v>1</v>
      </c>
      <c r="K171" s="25" t="s">
        <v>911</v>
      </c>
      <c r="L171" s="25" t="s">
        <v>1051</v>
      </c>
      <c r="O171" s="25" t="s">
        <v>655</v>
      </c>
      <c r="P171" s="25" t="s">
        <v>684</v>
      </c>
      <c r="Q171" s="25" t="s">
        <v>1060</v>
      </c>
      <c r="R171" s="25" t="s">
        <v>1061</v>
      </c>
      <c r="S171" s="25" t="s">
        <v>1241</v>
      </c>
      <c r="T171" s="17" t="s">
        <v>1242</v>
      </c>
      <c r="V171" s="17"/>
      <c r="X171" s="25" t="s">
        <v>888</v>
      </c>
      <c r="Z171" s="25" t="s">
        <v>888</v>
      </c>
      <c r="AA171" s="25" t="s">
        <v>1057</v>
      </c>
      <c r="AB171" s="25" t="s">
        <v>678</v>
      </c>
      <c r="AC171" s="25" t="s">
        <v>679</v>
      </c>
      <c r="AD171" s="25">
        <v>1</v>
      </c>
      <c r="AE171" s="25" t="s">
        <v>997</v>
      </c>
      <c r="AF171" s="25">
        <v>-32.980615</v>
      </c>
      <c r="AG171" s="25">
        <v>-70.852136000000002</v>
      </c>
      <c r="AH171" s="25" t="s">
        <v>9</v>
      </c>
      <c r="AI171" s="25" t="s">
        <v>805</v>
      </c>
      <c r="AJ171" s="25" t="s">
        <v>711</v>
      </c>
      <c r="AK171" s="25" t="s">
        <v>711</v>
      </c>
      <c r="AN171" s="25" t="s">
        <v>9</v>
      </c>
      <c r="AO171" s="25" t="s">
        <v>676</v>
      </c>
      <c r="AP171" s="25" t="s">
        <v>9</v>
      </c>
      <c r="AQ171" s="25" t="s">
        <v>9</v>
      </c>
      <c r="AR171" s="25" t="s">
        <v>1058</v>
      </c>
      <c r="AS171" s="25" t="s">
        <v>1058</v>
      </c>
      <c r="AT171" s="17" t="s">
        <v>1445</v>
      </c>
    </row>
    <row r="172" spans="1:46">
      <c r="A172" s="25">
        <v>1</v>
      </c>
      <c r="B172" s="25" t="str">
        <f>IF(A172="","",IFERROR(VLOOKUP(A172,Campaña!$A$2:$K$100000,2,0),"ID NO EXISTE"))</f>
        <v>Verano 2025 (1)</v>
      </c>
      <c r="C172" s="25">
        <v>14</v>
      </c>
      <c r="D172" s="86" t="str">
        <f>IF(C172="","",IFERROR(CONCATENATE(VLOOKUP(C172,EstacionReplica!$A$1:$W$100000,2,0)," - ",VLOOKUP(C172,EstacionReplica!$A$1:$W$100000,3,0)," - ",VLOOKUP(C172,EstacionReplica!$A$1:$W$100000,4,0)),"ID NO EXISTE"))</f>
        <v>ELROB14 - Área - 1</v>
      </c>
      <c r="E172" s="25">
        <v>2025</v>
      </c>
      <c r="F172" s="25">
        <v>2</v>
      </c>
      <c r="G172" s="25">
        <v>5</v>
      </c>
      <c r="H172" s="91">
        <v>0</v>
      </c>
      <c r="I172" s="25" t="s">
        <v>830</v>
      </c>
      <c r="J172" s="25">
        <v>1</v>
      </c>
      <c r="K172" s="25" t="s">
        <v>911</v>
      </c>
      <c r="L172" s="25" t="s">
        <v>1240</v>
      </c>
      <c r="N172" s="17" t="s">
        <v>1239</v>
      </c>
      <c r="O172" s="25" t="s">
        <v>655</v>
      </c>
      <c r="P172" s="25" t="s">
        <v>684</v>
      </c>
      <c r="Q172" s="25" t="s">
        <v>1060</v>
      </c>
      <c r="R172" s="25" t="s">
        <v>1075</v>
      </c>
      <c r="S172" s="25" t="s">
        <v>1174</v>
      </c>
      <c r="T172" s="25" t="s">
        <v>1175</v>
      </c>
      <c r="X172" s="25" t="s">
        <v>888</v>
      </c>
      <c r="Z172" s="25" t="s">
        <v>888</v>
      </c>
      <c r="AA172" s="25" t="s">
        <v>1057</v>
      </c>
      <c r="AB172" s="25" t="s">
        <v>678</v>
      </c>
      <c r="AC172" s="25" t="s">
        <v>679</v>
      </c>
      <c r="AD172" s="25">
        <v>16</v>
      </c>
      <c r="AE172" s="25" t="s">
        <v>997</v>
      </c>
      <c r="AF172" s="25">
        <v>-32.980615</v>
      </c>
      <c r="AG172" s="25">
        <v>-70.852136000000002</v>
      </c>
      <c r="AH172" s="25" t="s">
        <v>9</v>
      </c>
      <c r="AI172" s="25" t="s">
        <v>805</v>
      </c>
      <c r="AJ172" s="25" t="s">
        <v>711</v>
      </c>
      <c r="AK172" s="25" t="s">
        <v>711</v>
      </c>
      <c r="AN172" s="25" t="s">
        <v>9</v>
      </c>
      <c r="AO172" s="25" t="s">
        <v>676</v>
      </c>
      <c r="AP172" s="25" t="s">
        <v>9</v>
      </c>
      <c r="AQ172" s="25" t="s">
        <v>9</v>
      </c>
      <c r="AR172" s="25" t="s">
        <v>1058</v>
      </c>
      <c r="AS172" s="25" t="s">
        <v>1058</v>
      </c>
      <c r="AT172" s="25" t="s">
        <v>1437</v>
      </c>
    </row>
    <row r="173" spans="1:46">
      <c r="A173" s="25">
        <v>1</v>
      </c>
      <c r="B173" s="25" t="str">
        <f>IF(A173="","",IFERROR(VLOOKUP(A173,Campaña!$A$2:$K$100000,2,0),"ID NO EXISTE"))</f>
        <v>Verano 2025 (1)</v>
      </c>
      <c r="C173" s="25">
        <v>14</v>
      </c>
      <c r="D173" s="86" t="str">
        <f>IF(C173="","",IFERROR(CONCATENATE(VLOOKUP(C173,EstacionReplica!$A$1:$W$100000,2,0)," - ",VLOOKUP(C173,EstacionReplica!$A$1:$W$100000,3,0)," - ",VLOOKUP(C173,EstacionReplica!$A$1:$W$100000,4,0)),"ID NO EXISTE"))</f>
        <v>ELROB14 - Área - 1</v>
      </c>
      <c r="E173" s="25">
        <v>2025</v>
      </c>
      <c r="F173" s="25">
        <v>2</v>
      </c>
      <c r="G173" s="25">
        <v>5</v>
      </c>
      <c r="H173" s="91">
        <v>0</v>
      </c>
      <c r="I173" s="25" t="s">
        <v>830</v>
      </c>
      <c r="J173" s="25">
        <v>1</v>
      </c>
      <c r="K173" s="25" t="s">
        <v>911</v>
      </c>
      <c r="L173" s="25" t="s">
        <v>1240</v>
      </c>
      <c r="N173" s="17" t="s">
        <v>1239</v>
      </c>
      <c r="O173" s="25" t="s">
        <v>655</v>
      </c>
      <c r="P173" s="25" t="s">
        <v>684</v>
      </c>
      <c r="Q173" s="25" t="s">
        <v>1060</v>
      </c>
      <c r="R173" s="25" t="s">
        <v>1075</v>
      </c>
      <c r="S173" s="25" t="s">
        <v>1078</v>
      </c>
      <c r="T173" s="25" t="s">
        <v>1079</v>
      </c>
      <c r="V173" s="25" t="s">
        <v>1080</v>
      </c>
      <c r="X173" s="25" t="s">
        <v>888</v>
      </c>
      <c r="Z173" s="25" t="s">
        <v>888</v>
      </c>
      <c r="AA173" s="25" t="s">
        <v>1057</v>
      </c>
      <c r="AB173" s="25" t="s">
        <v>678</v>
      </c>
      <c r="AC173" s="25" t="s">
        <v>679</v>
      </c>
      <c r="AD173" s="25">
        <v>1</v>
      </c>
      <c r="AE173" s="25" t="s">
        <v>997</v>
      </c>
      <c r="AF173" s="25">
        <v>-32.980615</v>
      </c>
      <c r="AG173" s="25">
        <v>-70.852136000000002</v>
      </c>
      <c r="AH173" s="25" t="s">
        <v>9</v>
      </c>
      <c r="AI173" s="25" t="s">
        <v>805</v>
      </c>
      <c r="AJ173" s="25" t="s">
        <v>711</v>
      </c>
      <c r="AK173" s="25" t="s">
        <v>711</v>
      </c>
      <c r="AN173" s="25" t="s">
        <v>9</v>
      </c>
      <c r="AO173" s="25" t="s">
        <v>676</v>
      </c>
      <c r="AP173" s="25" t="s">
        <v>9</v>
      </c>
      <c r="AQ173" s="25" t="s">
        <v>9</v>
      </c>
      <c r="AR173" s="25" t="s">
        <v>1058</v>
      </c>
      <c r="AS173" s="25" t="s">
        <v>1058</v>
      </c>
    </row>
    <row r="174" spans="1:46">
      <c r="A174" s="25">
        <v>1</v>
      </c>
      <c r="B174" s="25" t="str">
        <f>IF(A174="","",IFERROR(VLOOKUP(A174,Campaña!$A$2:$K$100000,2,0),"ID NO EXISTE"))</f>
        <v>Verano 2025 (1)</v>
      </c>
      <c r="C174" s="25">
        <v>14</v>
      </c>
      <c r="D174" s="86" t="str">
        <f>IF(C174="","",IFERROR(CONCATENATE(VLOOKUP(C174,EstacionReplica!$A$1:$W$100000,2,0)," - ",VLOOKUP(C174,EstacionReplica!$A$1:$W$100000,3,0)," - ",VLOOKUP(C174,EstacionReplica!$A$1:$W$100000,4,0)),"ID NO EXISTE"))</f>
        <v>ELROB14 - Área - 1</v>
      </c>
      <c r="E174" s="25">
        <v>2025</v>
      </c>
      <c r="F174" s="25">
        <v>2</v>
      </c>
      <c r="G174" s="25">
        <v>5</v>
      </c>
      <c r="H174" s="91">
        <v>0</v>
      </c>
      <c r="I174" s="25" t="s">
        <v>830</v>
      </c>
      <c r="J174" s="25">
        <v>1</v>
      </c>
      <c r="K174" s="25" t="s">
        <v>911</v>
      </c>
      <c r="L174" s="25" t="s">
        <v>1240</v>
      </c>
      <c r="N174" s="17" t="s">
        <v>1239</v>
      </c>
      <c r="O174" s="25" t="s">
        <v>655</v>
      </c>
      <c r="P174" s="25" t="s">
        <v>684</v>
      </c>
      <c r="Q174" s="25" t="s">
        <v>1060</v>
      </c>
      <c r="R174" s="25" t="s">
        <v>1087</v>
      </c>
      <c r="S174" s="25" t="s">
        <v>1091</v>
      </c>
      <c r="T174" s="25" t="s">
        <v>1243</v>
      </c>
      <c r="V174" s="25" t="s">
        <v>1117</v>
      </c>
      <c r="X174" s="25" t="s">
        <v>888</v>
      </c>
      <c r="Z174" s="25" t="s">
        <v>888</v>
      </c>
      <c r="AA174" s="25" t="s">
        <v>1057</v>
      </c>
      <c r="AB174" s="25" t="s">
        <v>678</v>
      </c>
      <c r="AC174" s="25" t="s">
        <v>679</v>
      </c>
      <c r="AD174" s="25">
        <v>2</v>
      </c>
      <c r="AE174" s="25" t="s">
        <v>997</v>
      </c>
      <c r="AF174" s="25">
        <v>-32.980615</v>
      </c>
      <c r="AG174" s="25">
        <v>-70.852136000000002</v>
      </c>
      <c r="AH174" s="25" t="s">
        <v>9</v>
      </c>
      <c r="AI174" s="25" t="s">
        <v>805</v>
      </c>
      <c r="AJ174" s="25" t="s">
        <v>711</v>
      </c>
      <c r="AK174" s="25" t="s">
        <v>711</v>
      </c>
      <c r="AN174" s="25" t="s">
        <v>9</v>
      </c>
      <c r="AO174" s="25" t="s">
        <v>676</v>
      </c>
      <c r="AP174" s="25" t="s">
        <v>9</v>
      </c>
      <c r="AQ174" s="25" t="s">
        <v>9</v>
      </c>
      <c r="AR174" s="25" t="s">
        <v>1058</v>
      </c>
      <c r="AS174" s="25" t="s">
        <v>1058</v>
      </c>
    </row>
    <row r="175" spans="1:46">
      <c r="A175" s="25">
        <v>1</v>
      </c>
      <c r="B175" s="25" t="str">
        <f>IF(A175="","",IFERROR(VLOOKUP(A175,Campaña!$A$2:$K$100000,2,0),"ID NO EXISTE"))</f>
        <v>Verano 2025 (1)</v>
      </c>
      <c r="C175" s="25">
        <v>14</v>
      </c>
      <c r="D175" s="86" t="str">
        <f>IF(C175="","",IFERROR(CONCATENATE(VLOOKUP(C175,EstacionReplica!$A$1:$W$100000,2,0)," - ",VLOOKUP(C175,EstacionReplica!$A$1:$W$100000,3,0)," - ",VLOOKUP(C175,EstacionReplica!$A$1:$W$100000,4,0)),"ID NO EXISTE"))</f>
        <v>ELROB14 - Área - 1</v>
      </c>
      <c r="E175" s="25">
        <v>2025</v>
      </c>
      <c r="F175" s="25">
        <v>2</v>
      </c>
      <c r="G175" s="25">
        <v>5</v>
      </c>
      <c r="H175" s="91">
        <v>0</v>
      </c>
      <c r="I175" s="25" t="s">
        <v>836</v>
      </c>
      <c r="J175" s="25">
        <v>1</v>
      </c>
      <c r="K175" s="25" t="s">
        <v>911</v>
      </c>
      <c r="L175" s="25" t="s">
        <v>1051</v>
      </c>
      <c r="O175" s="25" t="s">
        <v>655</v>
      </c>
      <c r="P175" s="25" t="s">
        <v>684</v>
      </c>
      <c r="Q175" s="25" t="s">
        <v>1060</v>
      </c>
      <c r="R175" s="25" t="s">
        <v>1087</v>
      </c>
      <c r="S175" s="25" t="s">
        <v>1095</v>
      </c>
      <c r="T175" s="25" t="s">
        <v>1096</v>
      </c>
      <c r="V175" s="25" t="s">
        <v>1097</v>
      </c>
      <c r="X175" s="25" t="s">
        <v>888</v>
      </c>
      <c r="Z175" s="25" t="s">
        <v>888</v>
      </c>
      <c r="AA175" s="25" t="s">
        <v>1057</v>
      </c>
      <c r="AB175" s="25" t="s">
        <v>678</v>
      </c>
      <c r="AC175" s="25" t="s">
        <v>679</v>
      </c>
      <c r="AD175" s="25">
        <v>3</v>
      </c>
      <c r="AE175" s="25" t="s">
        <v>997</v>
      </c>
      <c r="AF175" s="25">
        <v>-32.980615</v>
      </c>
      <c r="AG175" s="25">
        <v>-70.852136000000002</v>
      </c>
      <c r="AH175" s="25" t="s">
        <v>9</v>
      </c>
      <c r="AI175" s="25" t="s">
        <v>805</v>
      </c>
      <c r="AJ175" s="25" t="s">
        <v>711</v>
      </c>
      <c r="AK175" s="25" t="s">
        <v>711</v>
      </c>
      <c r="AN175" s="25" t="s">
        <v>9</v>
      </c>
      <c r="AO175" s="25" t="s">
        <v>676</v>
      </c>
      <c r="AP175" s="25" t="s">
        <v>9</v>
      </c>
      <c r="AQ175" s="25" t="s">
        <v>9</v>
      </c>
      <c r="AR175" s="25" t="s">
        <v>1058</v>
      </c>
      <c r="AS175" s="25" t="s">
        <v>1058</v>
      </c>
    </row>
    <row r="176" spans="1:46">
      <c r="A176" s="25">
        <v>1</v>
      </c>
      <c r="B176" s="25" t="str">
        <f>IF(A176="","",IFERROR(VLOOKUP(A176,Campaña!$A$2:$K$100000,2,0),"ID NO EXISTE"))</f>
        <v>Verano 2025 (1)</v>
      </c>
      <c r="C176" s="25">
        <v>14</v>
      </c>
      <c r="D176" s="86" t="str">
        <f>IF(C176="","",IFERROR(CONCATENATE(VLOOKUP(C176,EstacionReplica!$A$1:$W$100000,2,0)," - ",VLOOKUP(C176,EstacionReplica!$A$1:$W$100000,3,0)," - ",VLOOKUP(C176,EstacionReplica!$A$1:$W$100000,4,0)),"ID NO EXISTE"))</f>
        <v>ELROB14 - Área - 1</v>
      </c>
      <c r="E176" s="25">
        <v>2025</v>
      </c>
      <c r="F176" s="25">
        <v>2</v>
      </c>
      <c r="G176" s="25">
        <v>5</v>
      </c>
      <c r="H176" s="91">
        <v>0</v>
      </c>
      <c r="I176" s="25" t="s">
        <v>830</v>
      </c>
      <c r="J176" s="25">
        <v>1</v>
      </c>
      <c r="K176" s="25" t="s">
        <v>911</v>
      </c>
      <c r="L176" s="25" t="s">
        <v>1240</v>
      </c>
      <c r="N176" s="17" t="s">
        <v>1239</v>
      </c>
      <c r="O176" s="25" t="s">
        <v>655</v>
      </c>
      <c r="P176" s="25" t="s">
        <v>684</v>
      </c>
      <c r="Q176" s="25" t="s">
        <v>1060</v>
      </c>
      <c r="R176" s="25" t="s">
        <v>1087</v>
      </c>
      <c r="S176" s="25" t="s">
        <v>1095</v>
      </c>
      <c r="T176" s="25" t="s">
        <v>1098</v>
      </c>
      <c r="V176" s="25" t="s">
        <v>1099</v>
      </c>
      <c r="X176" s="25" t="s">
        <v>888</v>
      </c>
      <c r="Z176" s="25" t="s">
        <v>888</v>
      </c>
      <c r="AA176" s="25" t="s">
        <v>1057</v>
      </c>
      <c r="AB176" s="25" t="s">
        <v>678</v>
      </c>
      <c r="AC176" s="25" t="s">
        <v>679</v>
      </c>
      <c r="AD176" s="25">
        <v>2</v>
      </c>
      <c r="AE176" s="25" t="s">
        <v>997</v>
      </c>
      <c r="AF176" s="25">
        <v>-32.980615</v>
      </c>
      <c r="AG176" s="25">
        <v>-70.852136000000002</v>
      </c>
      <c r="AH176" s="25" t="s">
        <v>9</v>
      </c>
      <c r="AI176" s="25" t="s">
        <v>805</v>
      </c>
      <c r="AJ176" s="25" t="s">
        <v>711</v>
      </c>
      <c r="AK176" s="25" t="s">
        <v>711</v>
      </c>
      <c r="AN176" s="25" t="s">
        <v>9</v>
      </c>
      <c r="AO176" s="25" t="s">
        <v>676</v>
      </c>
      <c r="AP176" s="25" t="s">
        <v>9</v>
      </c>
      <c r="AQ176" s="25" t="s">
        <v>9</v>
      </c>
      <c r="AR176" s="25" t="s">
        <v>1058</v>
      </c>
      <c r="AS176" s="25" t="s">
        <v>1058</v>
      </c>
    </row>
    <row r="177" spans="1:46">
      <c r="A177" s="25">
        <v>1</v>
      </c>
      <c r="B177" s="25" t="str">
        <f>IF(A177="","",IFERROR(VLOOKUP(A177,Campaña!$A$2:$K$100000,2,0),"ID NO EXISTE"))</f>
        <v>Verano 2025 (1)</v>
      </c>
      <c r="C177" s="25">
        <v>14</v>
      </c>
      <c r="D177" s="86" t="str">
        <f>IF(C177="","",IFERROR(CONCATENATE(VLOOKUP(C177,EstacionReplica!$A$1:$W$100000,2,0)," - ",VLOOKUP(C177,EstacionReplica!$A$1:$W$100000,3,0)," - ",VLOOKUP(C177,EstacionReplica!$A$1:$W$100000,4,0)),"ID NO EXISTE"))</f>
        <v>ELROB14 - Área - 1</v>
      </c>
      <c r="E177" s="25">
        <v>2025</v>
      </c>
      <c r="F177" s="25">
        <v>2</v>
      </c>
      <c r="G177" s="25">
        <v>5</v>
      </c>
      <c r="H177" s="91">
        <v>0</v>
      </c>
      <c r="I177" s="25" t="s">
        <v>836</v>
      </c>
      <c r="J177" s="25">
        <v>1</v>
      </c>
      <c r="K177" s="25" t="s">
        <v>911</v>
      </c>
      <c r="L177" s="25" t="s">
        <v>1051</v>
      </c>
      <c r="O177" s="25" t="s">
        <v>655</v>
      </c>
      <c r="P177" s="25" t="s">
        <v>684</v>
      </c>
      <c r="Q177" s="25" t="s">
        <v>1060</v>
      </c>
      <c r="R177" s="25" t="s">
        <v>1087</v>
      </c>
      <c r="S177" s="25" t="s">
        <v>1095</v>
      </c>
      <c r="T177" s="25" t="s">
        <v>1098</v>
      </c>
      <c r="V177" s="25" t="s">
        <v>1099</v>
      </c>
      <c r="X177" s="25" t="s">
        <v>888</v>
      </c>
      <c r="Z177" s="25" t="s">
        <v>888</v>
      </c>
      <c r="AA177" s="25" t="s">
        <v>1057</v>
      </c>
      <c r="AB177" s="25" t="s">
        <v>678</v>
      </c>
      <c r="AC177" s="25" t="s">
        <v>679</v>
      </c>
      <c r="AD177" s="25">
        <v>1</v>
      </c>
      <c r="AE177" s="25" t="s">
        <v>997</v>
      </c>
      <c r="AF177" s="25">
        <v>-32.980615</v>
      </c>
      <c r="AG177" s="25">
        <v>-70.852136000000002</v>
      </c>
      <c r="AH177" s="25" t="s">
        <v>9</v>
      </c>
      <c r="AI177" s="25" t="s">
        <v>805</v>
      </c>
      <c r="AJ177" s="25" t="s">
        <v>711</v>
      </c>
      <c r="AK177" s="25" t="s">
        <v>711</v>
      </c>
      <c r="AN177" s="25" t="s">
        <v>9</v>
      </c>
      <c r="AO177" s="25" t="s">
        <v>676</v>
      </c>
      <c r="AP177" s="25" t="s">
        <v>9</v>
      </c>
      <c r="AQ177" s="25" t="s">
        <v>9</v>
      </c>
      <c r="AR177" s="25" t="s">
        <v>1058</v>
      </c>
      <c r="AS177" s="25" t="s">
        <v>1058</v>
      </c>
    </row>
    <row r="178" spans="1:46">
      <c r="A178" s="25">
        <v>1</v>
      </c>
      <c r="B178" s="25" t="str">
        <f>IF(A178="","",IFERROR(VLOOKUP(A178,Campaña!$A$2:$K$100000,2,0),"ID NO EXISTE"))</f>
        <v>Verano 2025 (1)</v>
      </c>
      <c r="C178" s="25">
        <v>1</v>
      </c>
      <c r="D178" s="86" t="str">
        <f>IF(C178="","",IFERROR(CONCATENATE(VLOOKUP(C178,EstacionReplica!$A$1:$W$100000,2,0)," - ",VLOOKUP(C178,EstacionReplica!$A$1:$W$100000,3,0)," - ",VLOOKUP(C178,EstacionReplica!$A$1:$W$100000,4,0)),"ID NO EXISTE"))</f>
        <v>ELROB01 - Área - 1</v>
      </c>
      <c r="E178" s="25">
        <v>2025</v>
      </c>
      <c r="F178" s="25">
        <v>2</v>
      </c>
      <c r="G178" s="25">
        <v>6</v>
      </c>
      <c r="H178" s="91">
        <v>0</v>
      </c>
      <c r="I178" s="25" t="s">
        <v>921</v>
      </c>
      <c r="J178" s="25">
        <v>1</v>
      </c>
      <c r="K178" s="25" t="s">
        <v>911</v>
      </c>
      <c r="L178" s="25" t="s">
        <v>1051</v>
      </c>
      <c r="O178" s="25" t="s">
        <v>655</v>
      </c>
      <c r="P178" s="25" t="s">
        <v>684</v>
      </c>
      <c r="Q178" s="25" t="s">
        <v>1060</v>
      </c>
      <c r="R178" s="25" t="s">
        <v>1061</v>
      </c>
      <c r="S178" s="25" t="s">
        <v>1068</v>
      </c>
      <c r="T178" s="25" t="s">
        <v>1069</v>
      </c>
      <c r="V178" s="25" t="s">
        <v>1244</v>
      </c>
      <c r="X178" s="25" t="s">
        <v>888</v>
      </c>
      <c r="Z178" s="25" t="s">
        <v>888</v>
      </c>
      <c r="AA178" s="25" t="s">
        <v>1057</v>
      </c>
      <c r="AB178" s="25" t="s">
        <v>678</v>
      </c>
      <c r="AC178" s="25" t="s">
        <v>679</v>
      </c>
      <c r="AD178" s="25">
        <v>1</v>
      </c>
      <c r="AE178" s="25" t="s">
        <v>997</v>
      </c>
      <c r="AF178" s="25">
        <v>-33.434068000000003</v>
      </c>
      <c r="AG178" s="25">
        <v>-70.896840999999995</v>
      </c>
      <c r="AH178" s="25" t="s">
        <v>9</v>
      </c>
      <c r="AI178" s="25" t="s">
        <v>805</v>
      </c>
      <c r="AJ178" s="25" t="s">
        <v>711</v>
      </c>
      <c r="AK178" s="25" t="s">
        <v>711</v>
      </c>
      <c r="AN178" s="25" t="s">
        <v>9</v>
      </c>
      <c r="AO178" s="25" t="s">
        <v>676</v>
      </c>
      <c r="AP178" s="25" t="s">
        <v>9</v>
      </c>
      <c r="AQ178" s="25" t="s">
        <v>9</v>
      </c>
      <c r="AR178" s="25" t="s">
        <v>1058</v>
      </c>
      <c r="AS178" s="25" t="s">
        <v>1058</v>
      </c>
      <c r="AT178" s="17"/>
    </row>
    <row r="179" spans="1:46">
      <c r="A179" s="25">
        <v>1</v>
      </c>
      <c r="B179" s="25" t="str">
        <f>IF(A179="","",IFERROR(VLOOKUP(A179,Campaña!$A$2:$K$100000,2,0),"ID NO EXISTE"))</f>
        <v>Verano 2025 (1)</v>
      </c>
      <c r="C179" s="25">
        <v>1</v>
      </c>
      <c r="D179" s="86" t="str">
        <f>IF(C179="","",IFERROR(CONCATENATE(VLOOKUP(C179,EstacionReplica!$A$1:$W$100000,2,0)," - ",VLOOKUP(C179,EstacionReplica!$A$1:$W$100000,3,0)," - ",VLOOKUP(C179,EstacionReplica!$A$1:$W$100000,4,0)),"ID NO EXISTE"))</f>
        <v>ELROB01 - Área - 1</v>
      </c>
      <c r="E179" s="25">
        <v>2025</v>
      </c>
      <c r="F179" s="25">
        <v>2</v>
      </c>
      <c r="G179" s="25">
        <v>6</v>
      </c>
      <c r="H179" s="91">
        <v>0</v>
      </c>
      <c r="I179" s="25" t="s">
        <v>921</v>
      </c>
      <c r="J179" s="25">
        <v>1</v>
      </c>
      <c r="K179" s="25" t="s">
        <v>911</v>
      </c>
      <c r="L179" s="25" t="s">
        <v>1051</v>
      </c>
      <c r="O179" s="25" t="s">
        <v>655</v>
      </c>
      <c r="P179" s="25" t="s">
        <v>684</v>
      </c>
      <c r="Q179" s="25" t="s">
        <v>1060</v>
      </c>
      <c r="R179" s="25" t="s">
        <v>1061</v>
      </c>
      <c r="S179" s="25" t="s">
        <v>1073</v>
      </c>
      <c r="T179" s="25" t="s">
        <v>1074</v>
      </c>
      <c r="X179" s="25" t="s">
        <v>888</v>
      </c>
      <c r="Z179" s="25" t="s">
        <v>888</v>
      </c>
      <c r="AA179" s="25" t="s">
        <v>1057</v>
      </c>
      <c r="AB179" s="25" t="s">
        <v>678</v>
      </c>
      <c r="AC179" s="25" t="s">
        <v>679</v>
      </c>
      <c r="AD179" s="25">
        <v>1</v>
      </c>
      <c r="AE179" s="25" t="s">
        <v>997</v>
      </c>
      <c r="AF179" s="25">
        <v>-33.434068000000003</v>
      </c>
      <c r="AG179" s="25">
        <v>-70.896840999999995</v>
      </c>
      <c r="AH179" s="25" t="s">
        <v>9</v>
      </c>
      <c r="AI179" s="25" t="s">
        <v>805</v>
      </c>
      <c r="AJ179" s="25" t="s">
        <v>711</v>
      </c>
      <c r="AK179" s="25" t="s">
        <v>711</v>
      </c>
      <c r="AN179" s="25" t="s">
        <v>9</v>
      </c>
      <c r="AO179" s="25" t="s">
        <v>676</v>
      </c>
      <c r="AP179" s="25" t="s">
        <v>9</v>
      </c>
      <c r="AQ179" s="25" t="s">
        <v>9</v>
      </c>
      <c r="AR179" s="25" t="s">
        <v>1058</v>
      </c>
      <c r="AS179" s="25" t="s">
        <v>1058</v>
      </c>
      <c r="AT179" s="25" t="s">
        <v>1440</v>
      </c>
    </row>
    <row r="180" spans="1:46">
      <c r="A180" s="25">
        <v>1</v>
      </c>
      <c r="B180" s="25" t="str">
        <f>IF(A180="","",IFERROR(VLOOKUP(A180,Campaña!$A$2:$K$100000,2,0),"ID NO EXISTE"))</f>
        <v>Verano 2025 (1)</v>
      </c>
      <c r="C180" s="25">
        <v>1</v>
      </c>
      <c r="D180" s="86" t="str">
        <f>IF(C180="","",IFERROR(CONCATENATE(VLOOKUP(C180,EstacionReplica!$A$1:$W$100000,2,0)," - ",VLOOKUP(C180,EstacionReplica!$A$1:$W$100000,3,0)," - ",VLOOKUP(C180,EstacionReplica!$A$1:$W$100000,4,0)),"ID NO EXISTE"))</f>
        <v>ELROB01 - Área - 1</v>
      </c>
      <c r="E180" s="25">
        <v>2025</v>
      </c>
      <c r="F180" s="25">
        <v>2</v>
      </c>
      <c r="G180" s="25">
        <v>6</v>
      </c>
      <c r="H180" s="91">
        <v>0</v>
      </c>
      <c r="I180" s="25" t="s">
        <v>921</v>
      </c>
      <c r="J180" s="25">
        <v>1</v>
      </c>
      <c r="K180" s="25" t="s">
        <v>911</v>
      </c>
      <c r="L180" s="25" t="s">
        <v>1051</v>
      </c>
      <c r="O180" s="25" t="s">
        <v>655</v>
      </c>
      <c r="P180" s="25" t="s">
        <v>684</v>
      </c>
      <c r="Q180" s="25" t="s">
        <v>1060</v>
      </c>
      <c r="R180" s="25" t="s">
        <v>1081</v>
      </c>
      <c r="S180" s="25" t="s">
        <v>1082</v>
      </c>
      <c r="T180" s="25" t="s">
        <v>1127</v>
      </c>
      <c r="X180" s="25" t="s">
        <v>888</v>
      </c>
      <c r="Z180" s="25" t="s">
        <v>888</v>
      </c>
      <c r="AA180" s="25" t="s">
        <v>1057</v>
      </c>
      <c r="AB180" s="25" t="s">
        <v>678</v>
      </c>
      <c r="AC180" s="25" t="s">
        <v>679</v>
      </c>
      <c r="AD180" s="25">
        <v>1</v>
      </c>
      <c r="AE180" s="25" t="s">
        <v>997</v>
      </c>
      <c r="AF180" s="25">
        <v>-33.434068000000003</v>
      </c>
      <c r="AG180" s="25">
        <v>-70.896840999999995</v>
      </c>
      <c r="AH180" s="25" t="s">
        <v>9</v>
      </c>
      <c r="AI180" s="25" t="s">
        <v>805</v>
      </c>
      <c r="AJ180" s="25" t="s">
        <v>711</v>
      </c>
      <c r="AK180" s="25" t="s">
        <v>711</v>
      </c>
      <c r="AN180" s="25" t="s">
        <v>9</v>
      </c>
      <c r="AO180" s="25" t="s">
        <v>676</v>
      </c>
      <c r="AP180" s="25" t="s">
        <v>9</v>
      </c>
      <c r="AQ180" s="25" t="s">
        <v>9</v>
      </c>
      <c r="AR180" s="25" t="s">
        <v>1058</v>
      </c>
      <c r="AS180" s="25" t="s">
        <v>1058</v>
      </c>
      <c r="AT180" s="25" t="s">
        <v>1437</v>
      </c>
    </row>
    <row r="181" spans="1:46">
      <c r="A181" s="25">
        <v>1</v>
      </c>
      <c r="B181" s="25" t="str">
        <f>IF(A181="","",IFERROR(VLOOKUP(A181,Campaña!$A$2:$K$100000,2,0),"ID NO EXISTE"))</f>
        <v>Verano 2025 (1)</v>
      </c>
      <c r="C181" s="25">
        <v>1</v>
      </c>
      <c r="D181" s="86" t="str">
        <f>IF(C181="","",IFERROR(CONCATENATE(VLOOKUP(C181,EstacionReplica!$A$1:$W$100000,2,0)," - ",VLOOKUP(C181,EstacionReplica!$A$1:$W$100000,3,0)," - ",VLOOKUP(C181,EstacionReplica!$A$1:$W$100000,4,0)),"ID NO EXISTE"))</f>
        <v>ELROB01 - Área - 1</v>
      </c>
      <c r="E181" s="25">
        <v>2025</v>
      </c>
      <c r="F181" s="25">
        <v>2</v>
      </c>
      <c r="G181" s="25">
        <v>6</v>
      </c>
      <c r="H181" s="91">
        <v>0</v>
      </c>
      <c r="I181" s="25" t="s">
        <v>921</v>
      </c>
      <c r="J181" s="25">
        <v>1</v>
      </c>
      <c r="K181" s="25" t="s">
        <v>911</v>
      </c>
      <c r="L181" s="25" t="s">
        <v>1051</v>
      </c>
      <c r="O181" s="25" t="s">
        <v>655</v>
      </c>
      <c r="P181" s="25" t="s">
        <v>684</v>
      </c>
      <c r="Q181" s="25" t="s">
        <v>1060</v>
      </c>
      <c r="R181" s="25" t="s">
        <v>1081</v>
      </c>
      <c r="S181" s="25" t="s">
        <v>1186</v>
      </c>
      <c r="T181" s="25" t="s">
        <v>1218</v>
      </c>
      <c r="V181" s="25" t="s">
        <v>1219</v>
      </c>
      <c r="X181" s="25" t="s">
        <v>888</v>
      </c>
      <c r="Z181" s="25" t="s">
        <v>888</v>
      </c>
      <c r="AA181" s="25" t="s">
        <v>1057</v>
      </c>
      <c r="AB181" s="25" t="s">
        <v>678</v>
      </c>
      <c r="AC181" s="25" t="s">
        <v>679</v>
      </c>
      <c r="AD181" s="25">
        <v>1</v>
      </c>
      <c r="AE181" s="25" t="s">
        <v>997</v>
      </c>
      <c r="AF181" s="25">
        <v>-33.434068000000003</v>
      </c>
      <c r="AG181" s="25">
        <v>-70.896840999999995</v>
      </c>
      <c r="AH181" s="25" t="s">
        <v>9</v>
      </c>
      <c r="AI181" s="25" t="s">
        <v>805</v>
      </c>
      <c r="AJ181" s="25" t="s">
        <v>711</v>
      </c>
      <c r="AK181" s="25" t="s">
        <v>711</v>
      </c>
      <c r="AN181" s="25" t="s">
        <v>9</v>
      </c>
      <c r="AO181" s="25" t="s">
        <v>676</v>
      </c>
      <c r="AP181" s="25" t="s">
        <v>9</v>
      </c>
      <c r="AQ181" s="25" t="s">
        <v>9</v>
      </c>
      <c r="AR181" s="25" t="s">
        <v>1058</v>
      </c>
      <c r="AS181" s="25" t="s">
        <v>1058</v>
      </c>
    </row>
    <row r="182" spans="1:46">
      <c r="A182" s="25">
        <v>1</v>
      </c>
      <c r="B182" s="25" t="str">
        <f>IF(A182="","",IFERROR(VLOOKUP(A182,Campaña!$A$2:$K$100000,2,0),"ID NO EXISTE"))</f>
        <v>Verano 2025 (1)</v>
      </c>
      <c r="C182" s="25">
        <v>1</v>
      </c>
      <c r="D182" s="86" t="str">
        <f>IF(C182="","",IFERROR(CONCATENATE(VLOOKUP(C182,EstacionReplica!$A$1:$W$100000,2,0)," - ",VLOOKUP(C182,EstacionReplica!$A$1:$W$100000,3,0)," - ",VLOOKUP(C182,EstacionReplica!$A$1:$W$100000,4,0)),"ID NO EXISTE"))</f>
        <v>ELROB01 - Área - 1</v>
      </c>
      <c r="E182" s="25">
        <v>2025</v>
      </c>
      <c r="F182" s="25">
        <v>2</v>
      </c>
      <c r="G182" s="25">
        <v>6</v>
      </c>
      <c r="H182" s="91">
        <v>0</v>
      </c>
      <c r="I182" s="25" t="s">
        <v>921</v>
      </c>
      <c r="J182" s="25">
        <v>1</v>
      </c>
      <c r="K182" s="25" t="s">
        <v>911</v>
      </c>
      <c r="L182" s="25" t="s">
        <v>1051</v>
      </c>
      <c r="O182" s="25" t="s">
        <v>655</v>
      </c>
      <c r="P182" s="25" t="s">
        <v>684</v>
      </c>
      <c r="Q182" s="25" t="s">
        <v>1060</v>
      </c>
      <c r="R182" s="25" t="s">
        <v>1081</v>
      </c>
      <c r="S182" s="25" t="s">
        <v>1084</v>
      </c>
      <c r="T182" s="25" t="s">
        <v>1085</v>
      </c>
      <c r="V182" s="25" t="s">
        <v>1086</v>
      </c>
      <c r="X182" s="25" t="s">
        <v>888</v>
      </c>
      <c r="Z182" s="25" t="s">
        <v>888</v>
      </c>
      <c r="AA182" s="25" t="s">
        <v>1057</v>
      </c>
      <c r="AB182" s="25" t="s">
        <v>678</v>
      </c>
      <c r="AC182" s="25" t="s">
        <v>679</v>
      </c>
      <c r="AD182" s="25">
        <v>1</v>
      </c>
      <c r="AE182" s="25" t="s">
        <v>997</v>
      </c>
      <c r="AF182" s="25">
        <v>-33.434068000000003</v>
      </c>
      <c r="AG182" s="25">
        <v>-70.896840999999995</v>
      </c>
      <c r="AH182" s="25" t="s">
        <v>9</v>
      </c>
      <c r="AI182" s="25" t="s">
        <v>805</v>
      </c>
      <c r="AJ182" s="25" t="s">
        <v>711</v>
      </c>
      <c r="AK182" s="25" t="s">
        <v>711</v>
      </c>
      <c r="AN182" s="25" t="s">
        <v>9</v>
      </c>
      <c r="AO182" s="25" t="s">
        <v>676</v>
      </c>
      <c r="AP182" s="25" t="s">
        <v>9</v>
      </c>
      <c r="AQ182" s="25" t="s">
        <v>9</v>
      </c>
      <c r="AR182" s="25" t="s">
        <v>1058</v>
      </c>
      <c r="AS182" s="25" t="s">
        <v>1058</v>
      </c>
    </row>
    <row r="183" spans="1:46">
      <c r="A183" s="25">
        <v>1</v>
      </c>
      <c r="B183" s="25" t="str">
        <f>IF(A183="","",IFERROR(VLOOKUP(A183,Campaña!$A$2:$K$100000,2,0),"ID NO EXISTE"))</f>
        <v>Verano 2025 (1)</v>
      </c>
      <c r="C183" s="25">
        <v>1</v>
      </c>
      <c r="D183" s="86" t="str">
        <f>IF(C183="","",IFERROR(CONCATENATE(VLOOKUP(C183,EstacionReplica!$A$1:$W$100000,2,0)," - ",VLOOKUP(C183,EstacionReplica!$A$1:$W$100000,3,0)," - ",VLOOKUP(C183,EstacionReplica!$A$1:$W$100000,4,0)),"ID NO EXISTE"))</f>
        <v>ELROB01 - Área - 1</v>
      </c>
      <c r="E183" s="25">
        <v>2025</v>
      </c>
      <c r="F183" s="25">
        <v>2</v>
      </c>
      <c r="G183" s="25">
        <v>6</v>
      </c>
      <c r="H183" s="91">
        <v>0</v>
      </c>
      <c r="I183" s="25" t="s">
        <v>921</v>
      </c>
      <c r="J183" s="25">
        <v>1</v>
      </c>
      <c r="K183" s="25" t="s">
        <v>911</v>
      </c>
      <c r="L183" s="25" t="s">
        <v>1051</v>
      </c>
      <c r="O183" s="25" t="s">
        <v>655</v>
      </c>
      <c r="P183" s="25" t="s">
        <v>684</v>
      </c>
      <c r="Q183" s="25" t="s">
        <v>1060</v>
      </c>
      <c r="R183" s="25" t="s">
        <v>1081</v>
      </c>
      <c r="S183" s="25" t="s">
        <v>1137</v>
      </c>
      <c r="T183" s="25" t="s">
        <v>1189</v>
      </c>
      <c r="X183" s="25" t="s">
        <v>888</v>
      </c>
      <c r="Z183" s="25" t="s">
        <v>888</v>
      </c>
      <c r="AA183" s="25" t="s">
        <v>1057</v>
      </c>
      <c r="AB183" s="25" t="s">
        <v>678</v>
      </c>
      <c r="AC183" s="25" t="s">
        <v>679</v>
      </c>
      <c r="AD183" s="25">
        <v>1</v>
      </c>
      <c r="AE183" s="25" t="s">
        <v>997</v>
      </c>
      <c r="AF183" s="25">
        <v>-33.434068000000003</v>
      </c>
      <c r="AG183" s="25">
        <v>-70.896840999999995</v>
      </c>
      <c r="AH183" s="25" t="s">
        <v>9</v>
      </c>
      <c r="AI183" s="25" t="s">
        <v>805</v>
      </c>
      <c r="AJ183" s="25" t="s">
        <v>711</v>
      </c>
      <c r="AK183" s="25" t="s">
        <v>711</v>
      </c>
      <c r="AN183" s="25" t="s">
        <v>9</v>
      </c>
      <c r="AO183" s="25" t="s">
        <v>676</v>
      </c>
      <c r="AP183" s="25" t="s">
        <v>9</v>
      </c>
      <c r="AQ183" s="25" t="s">
        <v>9</v>
      </c>
      <c r="AR183" s="25" t="s">
        <v>1058</v>
      </c>
      <c r="AS183" s="25" t="s">
        <v>1058</v>
      </c>
      <c r="AT183" s="25" t="s">
        <v>1437</v>
      </c>
    </row>
    <row r="184" spans="1:46">
      <c r="A184" s="25">
        <v>1</v>
      </c>
      <c r="B184" s="25" t="str">
        <f>IF(A184="","",IFERROR(VLOOKUP(A184,Campaña!$A$2:$K$100000,2,0),"ID NO EXISTE"))</f>
        <v>Verano 2025 (1)</v>
      </c>
      <c r="C184" s="25">
        <v>1</v>
      </c>
      <c r="D184" s="86" t="str">
        <f>IF(C184="","",IFERROR(CONCATENATE(VLOOKUP(C184,EstacionReplica!$A$1:$W$100000,2,0)," - ",VLOOKUP(C184,EstacionReplica!$A$1:$W$100000,3,0)," - ",VLOOKUP(C184,EstacionReplica!$A$1:$W$100000,4,0)),"ID NO EXISTE"))</f>
        <v>ELROB01 - Área - 1</v>
      </c>
      <c r="E184" s="25">
        <v>2025</v>
      </c>
      <c r="F184" s="25">
        <v>2</v>
      </c>
      <c r="G184" s="25">
        <v>6</v>
      </c>
      <c r="H184" s="91">
        <v>0</v>
      </c>
      <c r="I184" s="25" t="s">
        <v>921</v>
      </c>
      <c r="J184" s="25">
        <v>1</v>
      </c>
      <c r="K184" s="25" t="s">
        <v>911</v>
      </c>
      <c r="L184" s="25" t="s">
        <v>1051</v>
      </c>
      <c r="O184" s="25" t="s">
        <v>655</v>
      </c>
      <c r="P184" s="25" t="s">
        <v>684</v>
      </c>
      <c r="Q184" s="25" t="s">
        <v>1060</v>
      </c>
      <c r="R184" s="25" t="s">
        <v>1081</v>
      </c>
      <c r="S184" s="25" t="s">
        <v>1157</v>
      </c>
      <c r="T184" s="25" t="s">
        <v>1158</v>
      </c>
      <c r="V184" s="25" t="s">
        <v>1159</v>
      </c>
      <c r="X184" s="25" t="s">
        <v>888</v>
      </c>
      <c r="Z184" s="25" t="s">
        <v>888</v>
      </c>
      <c r="AA184" s="25" t="s">
        <v>1057</v>
      </c>
      <c r="AB184" s="25" t="s">
        <v>678</v>
      </c>
      <c r="AC184" s="25" t="s">
        <v>679</v>
      </c>
      <c r="AD184" s="25">
        <v>2</v>
      </c>
      <c r="AE184" s="25" t="s">
        <v>997</v>
      </c>
      <c r="AF184" s="25">
        <v>-33.434068000000003</v>
      </c>
      <c r="AG184" s="25">
        <v>-70.896840999999995</v>
      </c>
      <c r="AH184" s="25" t="s">
        <v>9</v>
      </c>
      <c r="AI184" s="25" t="s">
        <v>805</v>
      </c>
      <c r="AJ184" s="25" t="s">
        <v>711</v>
      </c>
      <c r="AK184" s="25" t="s">
        <v>711</v>
      </c>
      <c r="AN184" s="25" t="s">
        <v>9</v>
      </c>
      <c r="AO184" s="25" t="s">
        <v>676</v>
      </c>
      <c r="AP184" s="25" t="s">
        <v>9</v>
      </c>
      <c r="AQ184" s="25" t="s">
        <v>9</v>
      </c>
      <c r="AR184" s="25" t="s">
        <v>1058</v>
      </c>
      <c r="AS184" s="25" t="s">
        <v>1058</v>
      </c>
    </row>
    <row r="185" spans="1:46">
      <c r="A185" s="25">
        <v>1</v>
      </c>
      <c r="B185" s="25" t="str">
        <f>IF(A185="","",IFERROR(VLOOKUP(A185,Campaña!$A$2:$K$100000,2,0),"ID NO EXISTE"))</f>
        <v>Verano 2025 (1)</v>
      </c>
      <c r="C185" s="25">
        <v>1</v>
      </c>
      <c r="D185" s="86" t="str">
        <f>IF(C185="","",IFERROR(CONCATENATE(VLOOKUP(C185,EstacionReplica!$A$1:$W$100000,2,0)," - ",VLOOKUP(C185,EstacionReplica!$A$1:$W$100000,3,0)," - ",VLOOKUP(C185,EstacionReplica!$A$1:$W$100000,4,0)),"ID NO EXISTE"))</f>
        <v>ELROB01 - Área - 1</v>
      </c>
      <c r="E185" s="25">
        <v>2025</v>
      </c>
      <c r="F185" s="25">
        <v>2</v>
      </c>
      <c r="G185" s="25">
        <v>6</v>
      </c>
      <c r="H185" s="91">
        <v>0</v>
      </c>
      <c r="I185" s="25" t="s">
        <v>921</v>
      </c>
      <c r="J185" s="25">
        <v>1</v>
      </c>
      <c r="K185" s="25" t="s">
        <v>911</v>
      </c>
      <c r="L185" s="25" t="s">
        <v>1051</v>
      </c>
      <c r="O185" s="25" t="s">
        <v>655</v>
      </c>
      <c r="P185" s="25" t="s">
        <v>684</v>
      </c>
      <c r="Q185" s="25" t="s">
        <v>1060</v>
      </c>
      <c r="R185" s="25" t="s">
        <v>1087</v>
      </c>
      <c r="S185" s="25" t="s">
        <v>1091</v>
      </c>
      <c r="T185" s="25" t="s">
        <v>1092</v>
      </c>
      <c r="V185" s="25" t="s">
        <v>1093</v>
      </c>
      <c r="X185" s="25" t="s">
        <v>888</v>
      </c>
      <c r="Z185" s="25" t="s">
        <v>888</v>
      </c>
      <c r="AA185" s="25" t="s">
        <v>1057</v>
      </c>
      <c r="AB185" s="25" t="s">
        <v>678</v>
      </c>
      <c r="AC185" s="25" t="s">
        <v>679</v>
      </c>
      <c r="AD185" s="25">
        <v>1</v>
      </c>
      <c r="AE185" s="25" t="s">
        <v>997</v>
      </c>
      <c r="AF185" s="25">
        <v>-33.434068000000003</v>
      </c>
      <c r="AG185" s="25">
        <v>-70.896840999999995</v>
      </c>
      <c r="AH185" s="25" t="s">
        <v>9</v>
      </c>
      <c r="AI185" s="25" t="s">
        <v>805</v>
      </c>
      <c r="AJ185" s="25" t="s">
        <v>711</v>
      </c>
      <c r="AK185" s="25" t="s">
        <v>711</v>
      </c>
      <c r="AN185" s="25" t="s">
        <v>9</v>
      </c>
      <c r="AO185" s="25" t="s">
        <v>676</v>
      </c>
      <c r="AP185" s="25" t="s">
        <v>9</v>
      </c>
      <c r="AQ185" s="25" t="s">
        <v>9</v>
      </c>
      <c r="AR185" s="25" t="s">
        <v>1058</v>
      </c>
      <c r="AS185" s="25" t="s">
        <v>1058</v>
      </c>
    </row>
    <row r="186" spans="1:46">
      <c r="A186" s="25">
        <v>1</v>
      </c>
      <c r="B186" s="25" t="str">
        <f>IF(A186="","",IFERROR(VLOOKUP(A186,Campaña!$A$2:$K$100000,2,0),"ID NO EXISTE"))</f>
        <v>Verano 2025 (1)</v>
      </c>
      <c r="C186" s="25">
        <v>1</v>
      </c>
      <c r="D186" s="86" t="str">
        <f>IF(C186="","",IFERROR(CONCATENATE(VLOOKUP(C186,EstacionReplica!$A$1:$W$100000,2,0)," - ",VLOOKUP(C186,EstacionReplica!$A$1:$W$100000,3,0)," - ",VLOOKUP(C186,EstacionReplica!$A$1:$W$100000,4,0)),"ID NO EXISTE"))</f>
        <v>ELROB01 - Área - 1</v>
      </c>
      <c r="E186" s="25">
        <v>2025</v>
      </c>
      <c r="F186" s="25">
        <v>2</v>
      </c>
      <c r="G186" s="25">
        <v>6</v>
      </c>
      <c r="H186" s="91">
        <v>0</v>
      </c>
      <c r="I186" s="25" t="s">
        <v>921</v>
      </c>
      <c r="J186" s="25">
        <v>1</v>
      </c>
      <c r="K186" s="25" t="s">
        <v>911</v>
      </c>
      <c r="L186" s="25" t="s">
        <v>1051</v>
      </c>
      <c r="O186" s="25" t="s">
        <v>655</v>
      </c>
      <c r="P186" s="25" t="s">
        <v>684</v>
      </c>
      <c r="Q186" s="25" t="s">
        <v>1060</v>
      </c>
      <c r="R186" s="25" t="s">
        <v>1087</v>
      </c>
      <c r="S186" s="25" t="s">
        <v>1095</v>
      </c>
      <c r="T186" s="25" t="s">
        <v>1190</v>
      </c>
      <c r="V186" s="25" t="s">
        <v>1191</v>
      </c>
      <c r="X186" s="25" t="s">
        <v>888</v>
      </c>
      <c r="Z186" s="25" t="s">
        <v>888</v>
      </c>
      <c r="AA186" s="25" t="s">
        <v>1057</v>
      </c>
      <c r="AB186" s="25" t="s">
        <v>678</v>
      </c>
      <c r="AC186" s="25" t="s">
        <v>679</v>
      </c>
      <c r="AD186" s="25">
        <v>2</v>
      </c>
      <c r="AE186" s="25" t="s">
        <v>997</v>
      </c>
      <c r="AF186" s="25">
        <v>-33.434068000000003</v>
      </c>
      <c r="AG186" s="25">
        <v>-70.896840999999995</v>
      </c>
      <c r="AH186" s="25" t="s">
        <v>9</v>
      </c>
      <c r="AI186" s="25" t="s">
        <v>805</v>
      </c>
      <c r="AJ186" s="25" t="s">
        <v>711</v>
      </c>
      <c r="AK186" s="25" t="s">
        <v>711</v>
      </c>
      <c r="AN186" s="25" t="s">
        <v>9</v>
      </c>
      <c r="AO186" s="25" t="s">
        <v>676</v>
      </c>
      <c r="AP186" s="25" t="s">
        <v>9</v>
      </c>
      <c r="AQ186" s="25" t="s">
        <v>9</v>
      </c>
      <c r="AR186" s="25" t="s">
        <v>1058</v>
      </c>
      <c r="AS186" s="25" t="s">
        <v>1058</v>
      </c>
    </row>
    <row r="187" spans="1:46">
      <c r="A187" s="25">
        <v>1</v>
      </c>
      <c r="B187" s="25" t="str">
        <f>IF(A187="","",IFERROR(VLOOKUP(A187,Campaña!$A$2:$K$100000,2,0),"ID NO EXISTE"))</f>
        <v>Verano 2025 (1)</v>
      </c>
      <c r="C187" s="25">
        <v>1</v>
      </c>
      <c r="D187" s="86" t="str">
        <f>IF(C187="","",IFERROR(CONCATENATE(VLOOKUP(C187,EstacionReplica!$A$1:$W$100000,2,0)," - ",VLOOKUP(C187,EstacionReplica!$A$1:$W$100000,3,0)," - ",VLOOKUP(C187,EstacionReplica!$A$1:$W$100000,4,0)),"ID NO EXISTE"))</f>
        <v>ELROB01 - Área - 1</v>
      </c>
      <c r="E187" s="25">
        <v>2025</v>
      </c>
      <c r="F187" s="25">
        <v>2</v>
      </c>
      <c r="G187" s="25">
        <v>6</v>
      </c>
      <c r="H187" s="91">
        <v>0</v>
      </c>
      <c r="I187" s="25" t="s">
        <v>921</v>
      </c>
      <c r="J187" s="25">
        <v>1</v>
      </c>
      <c r="K187" s="25" t="s">
        <v>911</v>
      </c>
      <c r="L187" s="25" t="s">
        <v>1051</v>
      </c>
      <c r="O187" s="25" t="s">
        <v>655</v>
      </c>
      <c r="P187" s="25" t="s">
        <v>684</v>
      </c>
      <c r="Q187" s="25" t="s">
        <v>1060</v>
      </c>
      <c r="R187" s="25" t="s">
        <v>1087</v>
      </c>
      <c r="S187" s="25" t="s">
        <v>1095</v>
      </c>
      <c r="T187" s="25" t="s">
        <v>1096</v>
      </c>
      <c r="V187" s="25" t="s">
        <v>1097</v>
      </c>
      <c r="X187" s="25" t="s">
        <v>888</v>
      </c>
      <c r="Z187" s="25" t="s">
        <v>888</v>
      </c>
      <c r="AA187" s="25" t="s">
        <v>1057</v>
      </c>
      <c r="AB187" s="25" t="s">
        <v>678</v>
      </c>
      <c r="AC187" s="25" t="s">
        <v>679</v>
      </c>
      <c r="AD187" s="25">
        <v>1</v>
      </c>
      <c r="AE187" s="25" t="s">
        <v>997</v>
      </c>
      <c r="AF187" s="25">
        <v>-33.434068000000003</v>
      </c>
      <c r="AG187" s="25">
        <v>-70.896840999999995</v>
      </c>
      <c r="AH187" s="25" t="s">
        <v>9</v>
      </c>
      <c r="AI187" s="25" t="s">
        <v>805</v>
      </c>
      <c r="AJ187" s="25" t="s">
        <v>711</v>
      </c>
      <c r="AK187" s="25" t="s">
        <v>711</v>
      </c>
      <c r="AN187" s="25" t="s">
        <v>9</v>
      </c>
      <c r="AO187" s="25" t="s">
        <v>676</v>
      </c>
      <c r="AP187" s="25" t="s">
        <v>9</v>
      </c>
      <c r="AQ187" s="25" t="s">
        <v>9</v>
      </c>
      <c r="AR187" s="25" t="s">
        <v>1058</v>
      </c>
      <c r="AS187" s="25" t="s">
        <v>1058</v>
      </c>
    </row>
    <row r="188" spans="1:46">
      <c r="A188" s="25">
        <v>1</v>
      </c>
      <c r="B188" s="25" t="str">
        <f>IF(A188="","",IFERROR(VLOOKUP(A188,Campaña!$A$2:$K$100000,2,0),"ID NO EXISTE"))</f>
        <v>Verano 2025 (1)</v>
      </c>
      <c r="C188" s="25">
        <v>1</v>
      </c>
      <c r="D188" s="86" t="str">
        <f>IF(C188="","",IFERROR(CONCATENATE(VLOOKUP(C188,EstacionReplica!$A$1:$W$100000,2,0)," - ",VLOOKUP(C188,EstacionReplica!$A$1:$W$100000,3,0)," - ",VLOOKUP(C188,EstacionReplica!$A$1:$W$100000,4,0)),"ID NO EXISTE"))</f>
        <v>ELROB01 - Área - 1</v>
      </c>
      <c r="E188" s="25">
        <v>2025</v>
      </c>
      <c r="F188" s="25">
        <v>2</v>
      </c>
      <c r="G188" s="25">
        <v>6</v>
      </c>
      <c r="H188" s="91">
        <v>0</v>
      </c>
      <c r="I188" s="25" t="s">
        <v>921</v>
      </c>
      <c r="J188" s="25">
        <v>1</v>
      </c>
      <c r="K188" s="25" t="s">
        <v>911</v>
      </c>
      <c r="L188" s="25" t="s">
        <v>1051</v>
      </c>
      <c r="O188" s="25" t="s">
        <v>655</v>
      </c>
      <c r="P188" s="25" t="s">
        <v>684</v>
      </c>
      <c r="Q188" s="25" t="s">
        <v>1060</v>
      </c>
      <c r="R188" s="25" t="s">
        <v>1103</v>
      </c>
      <c r="S188" s="25" t="s">
        <v>1245</v>
      </c>
      <c r="T188" s="25" t="s">
        <v>1246</v>
      </c>
      <c r="V188" s="25" t="s">
        <v>1247</v>
      </c>
      <c r="X188" s="25" t="s">
        <v>888</v>
      </c>
      <c r="Z188" s="25" t="s">
        <v>888</v>
      </c>
      <c r="AA188" s="25" t="s">
        <v>1057</v>
      </c>
      <c r="AB188" s="25" t="s">
        <v>678</v>
      </c>
      <c r="AC188" s="25" t="s">
        <v>679</v>
      </c>
      <c r="AD188" s="25">
        <v>2</v>
      </c>
      <c r="AE188" s="25" t="s">
        <v>997</v>
      </c>
      <c r="AF188" s="25">
        <v>-33.434068000000003</v>
      </c>
      <c r="AG188" s="25">
        <v>-70.896840999999995</v>
      </c>
      <c r="AH188" s="25" t="s">
        <v>9</v>
      </c>
      <c r="AI188" s="25" t="s">
        <v>805</v>
      </c>
      <c r="AJ188" s="25" t="s">
        <v>711</v>
      </c>
      <c r="AK188" s="25" t="s">
        <v>711</v>
      </c>
      <c r="AN188" s="25" t="s">
        <v>9</v>
      </c>
      <c r="AO188" s="25" t="s">
        <v>676</v>
      </c>
      <c r="AP188" s="25" t="s">
        <v>9</v>
      </c>
      <c r="AQ188" s="25" t="s">
        <v>9</v>
      </c>
      <c r="AR188" s="25" t="s">
        <v>1058</v>
      </c>
      <c r="AS188" s="25" t="s">
        <v>1058</v>
      </c>
    </row>
    <row r="189" spans="1:46">
      <c r="A189" s="25">
        <v>1</v>
      </c>
      <c r="B189" s="25" t="str">
        <f>IF(A189="","",IFERROR(VLOOKUP(A189,Campaña!$A$2:$K$100000,2,0),"ID NO EXISTE"))</f>
        <v>Verano 2025 (1)</v>
      </c>
      <c r="C189" s="25">
        <v>1</v>
      </c>
      <c r="D189" s="86" t="str">
        <f>IF(C189="","",IFERROR(CONCATENATE(VLOOKUP(C189,EstacionReplica!$A$1:$W$100000,2,0)," - ",VLOOKUP(C189,EstacionReplica!$A$1:$W$100000,3,0)," - ",VLOOKUP(C189,EstacionReplica!$A$1:$W$100000,4,0)),"ID NO EXISTE"))</f>
        <v>ELROB01 - Área - 1</v>
      </c>
      <c r="E189" s="25">
        <v>2025</v>
      </c>
      <c r="F189" s="25">
        <v>2</v>
      </c>
      <c r="G189" s="25">
        <v>6</v>
      </c>
      <c r="H189" s="91">
        <v>0</v>
      </c>
      <c r="I189" s="25" t="s">
        <v>921</v>
      </c>
      <c r="J189" s="25">
        <v>1</v>
      </c>
      <c r="K189" s="25" t="s">
        <v>911</v>
      </c>
      <c r="L189" s="25" t="s">
        <v>1051</v>
      </c>
      <c r="O189" s="25" t="s">
        <v>655</v>
      </c>
      <c r="P189" s="25" t="s">
        <v>684</v>
      </c>
      <c r="Q189" s="25" t="s">
        <v>1060</v>
      </c>
      <c r="R189" s="25" t="s">
        <v>1103</v>
      </c>
      <c r="S189" s="25" t="s">
        <v>1248</v>
      </c>
      <c r="T189" s="25" t="s">
        <v>1249</v>
      </c>
      <c r="X189" s="25" t="s">
        <v>888</v>
      </c>
      <c r="Z189" s="25" t="s">
        <v>888</v>
      </c>
      <c r="AA189" s="25" t="s">
        <v>1057</v>
      </c>
      <c r="AB189" s="25" t="s">
        <v>678</v>
      </c>
      <c r="AC189" s="25" t="s">
        <v>679</v>
      </c>
      <c r="AD189" s="25">
        <v>1</v>
      </c>
      <c r="AE189" s="25" t="s">
        <v>997</v>
      </c>
      <c r="AF189" s="25">
        <v>-33.434068000000003</v>
      </c>
      <c r="AG189" s="25">
        <v>-70.896840999999995</v>
      </c>
      <c r="AH189" s="25" t="s">
        <v>9</v>
      </c>
      <c r="AI189" s="25" t="s">
        <v>805</v>
      </c>
      <c r="AJ189" s="25" t="s">
        <v>711</v>
      </c>
      <c r="AK189" s="25" t="s">
        <v>711</v>
      </c>
      <c r="AN189" s="25" t="s">
        <v>9</v>
      </c>
      <c r="AO189" s="25" t="s">
        <v>676</v>
      </c>
      <c r="AP189" s="25" t="s">
        <v>9</v>
      </c>
      <c r="AQ189" s="25" t="s">
        <v>9</v>
      </c>
      <c r="AR189" s="25" t="s">
        <v>1058</v>
      </c>
      <c r="AS189" s="25" t="s">
        <v>1058</v>
      </c>
      <c r="AT189" s="25" t="s">
        <v>1437</v>
      </c>
    </row>
    <row r="190" spans="1:46">
      <c r="A190" s="25">
        <v>1</v>
      </c>
      <c r="B190" s="25" t="str">
        <f>IF(A190="","",IFERROR(VLOOKUP(A190,Campaña!$A$2:$K$100000,2,0),"ID NO EXISTE"))</f>
        <v>Verano 2025 (1)</v>
      </c>
      <c r="C190" s="25">
        <v>2</v>
      </c>
      <c r="D190" s="86" t="str">
        <f>IF(C190="","",IFERROR(CONCATENATE(VLOOKUP(C190,EstacionReplica!$A$1:$W$100000,2,0)," - ",VLOOKUP(C190,EstacionReplica!$A$1:$W$100000,3,0)," - ",VLOOKUP(C190,EstacionReplica!$A$1:$W$100000,4,0)),"ID NO EXISTE"))</f>
        <v>ELROB02 - Área - 1</v>
      </c>
      <c r="E190" s="25">
        <v>2025</v>
      </c>
      <c r="F190" s="25">
        <v>2</v>
      </c>
      <c r="G190" s="25">
        <v>6</v>
      </c>
      <c r="H190" s="91">
        <v>0</v>
      </c>
      <c r="I190" s="25" t="s">
        <v>839</v>
      </c>
      <c r="J190" s="25">
        <v>1</v>
      </c>
      <c r="K190" s="25" t="s">
        <v>911</v>
      </c>
      <c r="L190" s="25" t="s">
        <v>1113</v>
      </c>
      <c r="O190" s="25" t="s">
        <v>655</v>
      </c>
      <c r="P190" s="25" t="s">
        <v>684</v>
      </c>
      <c r="Q190" s="25" t="s">
        <v>1060</v>
      </c>
      <c r="R190" s="25" t="s">
        <v>1061</v>
      </c>
      <c r="S190" s="25" t="s">
        <v>1062</v>
      </c>
      <c r="T190" s="25" t="s">
        <v>1063</v>
      </c>
      <c r="V190" s="25" t="s">
        <v>1064</v>
      </c>
      <c r="X190" s="25" t="s">
        <v>888</v>
      </c>
      <c r="Z190" s="25" t="s">
        <v>888</v>
      </c>
      <c r="AA190" s="25" t="s">
        <v>1057</v>
      </c>
      <c r="AB190" s="25" t="s">
        <v>678</v>
      </c>
      <c r="AC190" s="25" t="s">
        <v>679</v>
      </c>
      <c r="AD190" s="25">
        <v>1</v>
      </c>
      <c r="AE190" s="25" t="s">
        <v>997</v>
      </c>
      <c r="AF190" s="25">
        <v>-33.419646</v>
      </c>
      <c r="AG190" s="25">
        <v>-70.891075000000001</v>
      </c>
      <c r="AH190" s="25" t="s">
        <v>9</v>
      </c>
      <c r="AI190" s="25" t="s">
        <v>805</v>
      </c>
      <c r="AJ190" s="25" t="s">
        <v>711</v>
      </c>
      <c r="AK190" s="25" t="s">
        <v>711</v>
      </c>
      <c r="AN190" s="25" t="s">
        <v>9</v>
      </c>
      <c r="AO190" s="25" t="s">
        <v>676</v>
      </c>
      <c r="AP190" s="25" t="s">
        <v>9</v>
      </c>
      <c r="AQ190" s="25" t="s">
        <v>9</v>
      </c>
      <c r="AR190" s="25" t="s">
        <v>1058</v>
      </c>
      <c r="AS190" s="25" t="s">
        <v>1058</v>
      </c>
    </row>
    <row r="191" spans="1:46">
      <c r="A191" s="25">
        <v>1</v>
      </c>
      <c r="B191" s="25" t="str">
        <f>IF(A191="","",IFERROR(VLOOKUP(A191,Campaña!$A$2:$K$100000,2,0),"ID NO EXISTE"))</f>
        <v>Verano 2025 (1)</v>
      </c>
      <c r="C191" s="25">
        <v>2</v>
      </c>
      <c r="D191" s="86" t="str">
        <f>IF(C191="","",IFERROR(CONCATENATE(VLOOKUP(C191,EstacionReplica!$A$1:$W$100000,2,0)," - ",VLOOKUP(C191,EstacionReplica!$A$1:$W$100000,3,0)," - ",VLOOKUP(C191,EstacionReplica!$A$1:$W$100000,4,0)),"ID NO EXISTE"))</f>
        <v>ELROB02 - Área - 1</v>
      </c>
      <c r="E191" s="25">
        <v>2025</v>
      </c>
      <c r="F191" s="25">
        <v>2</v>
      </c>
      <c r="G191" s="25">
        <v>6</v>
      </c>
      <c r="H191" s="91">
        <v>0</v>
      </c>
      <c r="I191" s="25" t="s">
        <v>839</v>
      </c>
      <c r="J191" s="25">
        <v>1</v>
      </c>
      <c r="K191" s="25" t="s">
        <v>911</v>
      </c>
      <c r="L191" s="25" t="s">
        <v>1113</v>
      </c>
      <c r="O191" s="25" t="s">
        <v>655</v>
      </c>
      <c r="P191" s="25" t="s">
        <v>684</v>
      </c>
      <c r="Q191" s="25" t="s">
        <v>1060</v>
      </c>
      <c r="R191" s="25" t="s">
        <v>1061</v>
      </c>
      <c r="S191" s="25" t="s">
        <v>1062</v>
      </c>
      <c r="T191" s="25" t="s">
        <v>1118</v>
      </c>
      <c r="V191" s="25" t="s">
        <v>1119</v>
      </c>
      <c r="X191" s="25" t="s">
        <v>888</v>
      </c>
      <c r="Z191" s="25" t="s">
        <v>888</v>
      </c>
      <c r="AA191" s="25" t="s">
        <v>1057</v>
      </c>
      <c r="AB191" s="25" t="s">
        <v>678</v>
      </c>
      <c r="AC191" s="25" t="s">
        <v>679</v>
      </c>
      <c r="AD191" s="25">
        <v>127</v>
      </c>
      <c r="AE191" s="25" t="s">
        <v>997</v>
      </c>
      <c r="AF191" s="25">
        <v>-33.419646</v>
      </c>
      <c r="AG191" s="25">
        <v>-70.891075000000001</v>
      </c>
      <c r="AH191" s="25" t="s">
        <v>9</v>
      </c>
      <c r="AI191" s="25" t="s">
        <v>805</v>
      </c>
      <c r="AJ191" s="25" t="s">
        <v>711</v>
      </c>
      <c r="AK191" s="25" t="s">
        <v>711</v>
      </c>
      <c r="AN191" s="25" t="s">
        <v>9</v>
      </c>
      <c r="AO191" s="25" t="s">
        <v>676</v>
      </c>
      <c r="AP191" s="25" t="s">
        <v>9</v>
      </c>
      <c r="AQ191" s="25" t="s">
        <v>9</v>
      </c>
      <c r="AR191" s="25" t="s">
        <v>1058</v>
      </c>
      <c r="AS191" s="25" t="s">
        <v>1058</v>
      </c>
    </row>
    <row r="192" spans="1:46">
      <c r="A192" s="25">
        <v>1</v>
      </c>
      <c r="B192" s="25" t="str">
        <f>IF(A192="","",IFERROR(VLOOKUP(A192,Campaña!$A$2:$K$100000,2,0),"ID NO EXISTE"))</f>
        <v>Verano 2025 (1)</v>
      </c>
      <c r="C192" s="25">
        <v>2</v>
      </c>
      <c r="D192" s="86" t="str">
        <f>IF(C192="","",IFERROR(CONCATENATE(VLOOKUP(C192,EstacionReplica!$A$1:$W$100000,2,0)," - ",VLOOKUP(C192,EstacionReplica!$A$1:$W$100000,3,0)," - ",VLOOKUP(C192,EstacionReplica!$A$1:$W$100000,4,0)),"ID NO EXISTE"))</f>
        <v>ELROB02 - Área - 1</v>
      </c>
      <c r="E192" s="25">
        <v>2025</v>
      </c>
      <c r="F192" s="25">
        <v>2</v>
      </c>
      <c r="G192" s="25">
        <v>6</v>
      </c>
      <c r="H192" s="91">
        <v>0</v>
      </c>
      <c r="I192" s="25" t="s">
        <v>839</v>
      </c>
      <c r="J192" s="25">
        <v>1</v>
      </c>
      <c r="K192" s="25" t="s">
        <v>911</v>
      </c>
      <c r="L192" s="25" t="s">
        <v>1113</v>
      </c>
      <c r="O192" s="25" t="s">
        <v>655</v>
      </c>
      <c r="P192" s="25" t="s">
        <v>684</v>
      </c>
      <c r="Q192" s="25" t="s">
        <v>1060</v>
      </c>
      <c r="R192" s="25" t="s">
        <v>1061</v>
      </c>
      <c r="S192" s="25" t="s">
        <v>1179</v>
      </c>
      <c r="T192" s="17" t="s">
        <v>1250</v>
      </c>
      <c r="V192" s="17"/>
      <c r="W192" s="17"/>
      <c r="X192" s="25" t="s">
        <v>888</v>
      </c>
      <c r="Z192" s="25" t="s">
        <v>888</v>
      </c>
      <c r="AA192" s="25" t="s">
        <v>1057</v>
      </c>
      <c r="AB192" s="25" t="s">
        <v>678</v>
      </c>
      <c r="AC192" s="25" t="s">
        <v>679</v>
      </c>
      <c r="AD192" s="25">
        <v>1</v>
      </c>
      <c r="AE192" s="25" t="s">
        <v>997</v>
      </c>
      <c r="AF192" s="25">
        <v>-33.419646</v>
      </c>
      <c r="AG192" s="25">
        <v>-70.891075000000001</v>
      </c>
      <c r="AH192" s="25" t="s">
        <v>9</v>
      </c>
      <c r="AI192" s="25" t="s">
        <v>805</v>
      </c>
      <c r="AJ192" s="25" t="s">
        <v>711</v>
      </c>
      <c r="AK192" s="25" t="s">
        <v>711</v>
      </c>
      <c r="AN192" s="25" t="s">
        <v>9</v>
      </c>
      <c r="AO192" s="25" t="s">
        <v>676</v>
      </c>
      <c r="AP192" s="25" t="s">
        <v>9</v>
      </c>
      <c r="AQ192" s="25" t="s">
        <v>9</v>
      </c>
      <c r="AR192" s="25" t="s">
        <v>1058</v>
      </c>
      <c r="AS192" s="25" t="s">
        <v>1058</v>
      </c>
      <c r="AT192" s="17" t="s">
        <v>1458</v>
      </c>
    </row>
    <row r="193" spans="1:46">
      <c r="A193" s="25">
        <v>1</v>
      </c>
      <c r="B193" s="25" t="str">
        <f>IF(A193="","",IFERROR(VLOOKUP(A193,Campaña!$A$2:$K$100000,2,0),"ID NO EXISTE"))</f>
        <v>Verano 2025 (1)</v>
      </c>
      <c r="C193" s="25">
        <v>2</v>
      </c>
      <c r="D193" s="86" t="str">
        <f>IF(C193="","",IFERROR(CONCATENATE(VLOOKUP(C193,EstacionReplica!$A$1:$W$100000,2,0)," - ",VLOOKUP(C193,EstacionReplica!$A$1:$W$100000,3,0)," - ",VLOOKUP(C193,EstacionReplica!$A$1:$W$100000,4,0)),"ID NO EXISTE"))</f>
        <v>ELROB02 - Área - 1</v>
      </c>
      <c r="E193" s="25">
        <v>2025</v>
      </c>
      <c r="F193" s="25">
        <v>2</v>
      </c>
      <c r="G193" s="25">
        <v>6</v>
      </c>
      <c r="H193" s="91">
        <v>0</v>
      </c>
      <c r="I193" s="25" t="s">
        <v>839</v>
      </c>
      <c r="J193" s="25">
        <v>1</v>
      </c>
      <c r="K193" s="25" t="s">
        <v>911</v>
      </c>
      <c r="L193" s="25" t="s">
        <v>1113</v>
      </c>
      <c r="O193" s="25" t="s">
        <v>655</v>
      </c>
      <c r="P193" s="25" t="s">
        <v>684</v>
      </c>
      <c r="Q193" s="25" t="s">
        <v>1060</v>
      </c>
      <c r="R193" s="25" t="s">
        <v>1087</v>
      </c>
      <c r="S193" s="25" t="s">
        <v>1095</v>
      </c>
      <c r="T193" s="25" t="s">
        <v>1098</v>
      </c>
      <c r="V193" s="25" t="s">
        <v>1099</v>
      </c>
      <c r="X193" s="25" t="s">
        <v>888</v>
      </c>
      <c r="Z193" s="25" t="s">
        <v>888</v>
      </c>
      <c r="AA193" s="25" t="s">
        <v>1057</v>
      </c>
      <c r="AB193" s="25" t="s">
        <v>678</v>
      </c>
      <c r="AC193" s="25" t="s">
        <v>679</v>
      </c>
      <c r="AD193" s="25">
        <v>1</v>
      </c>
      <c r="AE193" s="25" t="s">
        <v>997</v>
      </c>
      <c r="AF193" s="25">
        <v>-33.419646</v>
      </c>
      <c r="AG193" s="25">
        <v>-70.891075000000001</v>
      </c>
      <c r="AH193" s="25" t="s">
        <v>9</v>
      </c>
      <c r="AI193" s="25" t="s">
        <v>805</v>
      </c>
      <c r="AJ193" s="25" t="s">
        <v>711</v>
      </c>
      <c r="AK193" s="25" t="s">
        <v>711</v>
      </c>
      <c r="AN193" s="25" t="s">
        <v>9</v>
      </c>
      <c r="AO193" s="25" t="s">
        <v>676</v>
      </c>
      <c r="AP193" s="25" t="s">
        <v>9</v>
      </c>
      <c r="AQ193" s="25" t="s">
        <v>9</v>
      </c>
      <c r="AR193" s="25" t="s">
        <v>1058</v>
      </c>
      <c r="AS193" s="25" t="s">
        <v>1058</v>
      </c>
    </row>
    <row r="194" spans="1:46">
      <c r="A194" s="25">
        <v>1</v>
      </c>
      <c r="B194" s="25" t="str">
        <f>IF(A194="","",IFERROR(VLOOKUP(A194,Campaña!$A$2:$K$100000,2,0),"ID NO EXISTE"))</f>
        <v>Verano 2025 (1)</v>
      </c>
      <c r="C194" s="25">
        <v>2</v>
      </c>
      <c r="D194" s="86" t="str">
        <f>IF(C194="","",IFERROR(CONCATENATE(VLOOKUP(C194,EstacionReplica!$A$1:$W$100000,2,0)," - ",VLOOKUP(C194,EstacionReplica!$A$1:$W$100000,3,0)," - ",VLOOKUP(C194,EstacionReplica!$A$1:$W$100000,4,0)),"ID NO EXISTE"))</f>
        <v>ELROB02 - Área - 1</v>
      </c>
      <c r="E194" s="25">
        <v>2025</v>
      </c>
      <c r="F194" s="25">
        <v>2</v>
      </c>
      <c r="G194" s="25">
        <v>6</v>
      </c>
      <c r="H194" s="91">
        <v>0</v>
      </c>
      <c r="I194" s="25" t="s">
        <v>839</v>
      </c>
      <c r="J194" s="25">
        <v>1</v>
      </c>
      <c r="K194" s="25" t="s">
        <v>911</v>
      </c>
      <c r="L194" s="25" t="s">
        <v>1113</v>
      </c>
      <c r="O194" s="25" t="s">
        <v>655</v>
      </c>
      <c r="P194" s="25" t="s">
        <v>684</v>
      </c>
      <c r="Q194" s="25" t="s">
        <v>1060</v>
      </c>
      <c r="R194" s="25" t="s">
        <v>1087</v>
      </c>
      <c r="S194" s="25" t="s">
        <v>1100</v>
      </c>
      <c r="T194" s="25" t="s">
        <v>1102</v>
      </c>
      <c r="X194" s="25" t="s">
        <v>888</v>
      </c>
      <c r="Z194" s="25" t="s">
        <v>888</v>
      </c>
      <c r="AA194" s="25" t="s">
        <v>1057</v>
      </c>
      <c r="AB194" s="25" t="s">
        <v>678</v>
      </c>
      <c r="AC194" s="25" t="s">
        <v>679</v>
      </c>
      <c r="AD194" s="25">
        <v>2</v>
      </c>
      <c r="AE194" s="25" t="s">
        <v>997</v>
      </c>
      <c r="AF194" s="25">
        <v>-33.419646</v>
      </c>
      <c r="AG194" s="25">
        <v>-70.891075000000001</v>
      </c>
      <c r="AH194" s="25" t="s">
        <v>9</v>
      </c>
      <c r="AI194" s="25" t="s">
        <v>805</v>
      </c>
      <c r="AJ194" s="25" t="s">
        <v>711</v>
      </c>
      <c r="AK194" s="25" t="s">
        <v>711</v>
      </c>
      <c r="AN194" s="25" t="s">
        <v>9</v>
      </c>
      <c r="AO194" s="25" t="s">
        <v>676</v>
      </c>
      <c r="AP194" s="25" t="s">
        <v>9</v>
      </c>
      <c r="AQ194" s="25" t="s">
        <v>9</v>
      </c>
      <c r="AR194" s="25" t="s">
        <v>1058</v>
      </c>
      <c r="AS194" s="25" t="s">
        <v>1058</v>
      </c>
      <c r="AT194" s="25" t="s">
        <v>1437</v>
      </c>
    </row>
    <row r="195" spans="1:46">
      <c r="A195" s="25">
        <v>1</v>
      </c>
      <c r="B195" s="25" t="str">
        <f>IF(A195="","",IFERROR(VLOOKUP(A195,Campaña!$A$2:$K$100000,2,0),"ID NO EXISTE"))</f>
        <v>Verano 2025 (1)</v>
      </c>
      <c r="C195" s="25">
        <v>2</v>
      </c>
      <c r="D195" s="86" t="str">
        <f>IF(C195="","",IFERROR(CONCATENATE(VLOOKUP(C195,EstacionReplica!$A$1:$W$100000,2,0)," - ",VLOOKUP(C195,EstacionReplica!$A$1:$W$100000,3,0)," - ",VLOOKUP(C195,EstacionReplica!$A$1:$W$100000,4,0)),"ID NO EXISTE"))</f>
        <v>ELROB02 - Área - 1</v>
      </c>
      <c r="E195" s="25">
        <v>2025</v>
      </c>
      <c r="F195" s="25">
        <v>2</v>
      </c>
      <c r="G195" s="25">
        <v>6</v>
      </c>
      <c r="H195" s="91">
        <v>0</v>
      </c>
      <c r="I195" s="25" t="s">
        <v>839</v>
      </c>
      <c r="J195" s="25">
        <v>1</v>
      </c>
      <c r="K195" s="25" t="s">
        <v>911</v>
      </c>
      <c r="L195" s="25" t="s">
        <v>1113</v>
      </c>
      <c r="O195" s="25" t="s">
        <v>655</v>
      </c>
      <c r="P195" s="25" t="s">
        <v>684</v>
      </c>
      <c r="Q195" s="25" t="s">
        <v>1060</v>
      </c>
      <c r="R195" s="25" t="s">
        <v>1087</v>
      </c>
      <c r="S195" s="25" t="s">
        <v>1146</v>
      </c>
      <c r="T195" s="25" t="s">
        <v>1148</v>
      </c>
      <c r="X195" s="25" t="s">
        <v>888</v>
      </c>
      <c r="Z195" s="25" t="s">
        <v>888</v>
      </c>
      <c r="AA195" s="25" t="s">
        <v>1057</v>
      </c>
      <c r="AB195" s="25" t="s">
        <v>678</v>
      </c>
      <c r="AC195" s="25" t="s">
        <v>679</v>
      </c>
      <c r="AD195" s="25">
        <v>3</v>
      </c>
      <c r="AE195" s="25" t="s">
        <v>997</v>
      </c>
      <c r="AF195" s="25">
        <v>-33.419646</v>
      </c>
      <c r="AG195" s="25">
        <v>-70.891075000000001</v>
      </c>
      <c r="AH195" s="25" t="s">
        <v>9</v>
      </c>
      <c r="AI195" s="25" t="s">
        <v>805</v>
      </c>
      <c r="AJ195" s="25" t="s">
        <v>711</v>
      </c>
      <c r="AK195" s="25" t="s">
        <v>711</v>
      </c>
      <c r="AN195" s="25" t="s">
        <v>9</v>
      </c>
      <c r="AO195" s="25" t="s">
        <v>676</v>
      </c>
      <c r="AP195" s="25" t="s">
        <v>9</v>
      </c>
      <c r="AQ195" s="25" t="s">
        <v>9</v>
      </c>
      <c r="AR195" s="25" t="s">
        <v>1058</v>
      </c>
      <c r="AS195" s="25" t="s">
        <v>1058</v>
      </c>
      <c r="AT195" s="25" t="s">
        <v>1437</v>
      </c>
    </row>
    <row r="196" spans="1:46">
      <c r="A196" s="25">
        <v>1</v>
      </c>
      <c r="B196" s="25" t="str">
        <f>IF(A196="","",IFERROR(VLOOKUP(A196,Campaña!$A$2:$K$100000,2,0),"ID NO EXISTE"))</f>
        <v>Verano 2025 (1)</v>
      </c>
      <c r="C196" s="25">
        <v>2</v>
      </c>
      <c r="D196" s="86" t="str">
        <f>IF(C196="","",IFERROR(CONCATENATE(VLOOKUP(C196,EstacionReplica!$A$1:$W$100000,2,0)," - ",VLOOKUP(C196,EstacionReplica!$A$1:$W$100000,3,0)," - ",VLOOKUP(C196,EstacionReplica!$A$1:$W$100000,4,0)),"ID NO EXISTE"))</f>
        <v>ELROB02 - Área - 1</v>
      </c>
      <c r="E196" s="25">
        <v>2025</v>
      </c>
      <c r="F196" s="25">
        <v>2</v>
      </c>
      <c r="G196" s="25">
        <v>6</v>
      </c>
      <c r="H196" s="91">
        <v>0</v>
      </c>
      <c r="I196" s="25" t="s">
        <v>839</v>
      </c>
      <c r="J196" s="25">
        <v>1</v>
      </c>
      <c r="K196" s="25" t="s">
        <v>911</v>
      </c>
      <c r="L196" s="25" t="s">
        <v>1113</v>
      </c>
      <c r="O196" s="25" t="s">
        <v>655</v>
      </c>
      <c r="P196" s="25" t="s">
        <v>684</v>
      </c>
      <c r="Q196" s="25" t="s">
        <v>1060</v>
      </c>
      <c r="R196" s="25" t="s">
        <v>1087</v>
      </c>
      <c r="S196" s="25" t="s">
        <v>1149</v>
      </c>
      <c r="T196" s="25" t="s">
        <v>1150</v>
      </c>
      <c r="X196" s="25" t="s">
        <v>888</v>
      </c>
      <c r="Z196" s="25" t="s">
        <v>888</v>
      </c>
      <c r="AA196" s="25" t="s">
        <v>1057</v>
      </c>
      <c r="AB196" s="25" t="s">
        <v>678</v>
      </c>
      <c r="AC196" s="25" t="s">
        <v>679</v>
      </c>
      <c r="AD196" s="25">
        <v>1</v>
      </c>
      <c r="AE196" s="25" t="s">
        <v>997</v>
      </c>
      <c r="AF196" s="25">
        <v>-33.419646</v>
      </c>
      <c r="AG196" s="25">
        <v>-70.891075000000001</v>
      </c>
      <c r="AH196" s="25" t="s">
        <v>9</v>
      </c>
      <c r="AI196" s="25" t="s">
        <v>805</v>
      </c>
      <c r="AJ196" s="25" t="s">
        <v>711</v>
      </c>
      <c r="AK196" s="25" t="s">
        <v>711</v>
      </c>
      <c r="AN196" s="25" t="s">
        <v>9</v>
      </c>
      <c r="AO196" s="25" t="s">
        <v>676</v>
      </c>
      <c r="AP196" s="25" t="s">
        <v>9</v>
      </c>
      <c r="AQ196" s="25" t="s">
        <v>9</v>
      </c>
      <c r="AR196" s="25" t="s">
        <v>1058</v>
      </c>
      <c r="AS196" s="25" t="s">
        <v>1058</v>
      </c>
      <c r="AT196" s="25" t="s">
        <v>1437</v>
      </c>
    </row>
    <row r="197" spans="1:46">
      <c r="A197" s="25">
        <v>1</v>
      </c>
      <c r="B197" s="25" t="str">
        <f>IF(A197="","",IFERROR(VLOOKUP(A197,Campaña!$A$2:$K$100000,2,0),"ID NO EXISTE"))</f>
        <v>Verano 2025 (1)</v>
      </c>
      <c r="C197" s="25">
        <v>2</v>
      </c>
      <c r="D197" s="86" t="str">
        <f>IF(C197="","",IFERROR(CONCATENATE(VLOOKUP(C197,EstacionReplica!$A$1:$W$100000,2,0)," - ",VLOOKUP(C197,EstacionReplica!$A$1:$W$100000,3,0)," - ",VLOOKUP(C197,EstacionReplica!$A$1:$W$100000,4,0)),"ID NO EXISTE"))</f>
        <v>ELROB02 - Área - 1</v>
      </c>
      <c r="E197" s="25">
        <v>2025</v>
      </c>
      <c r="F197" s="25">
        <v>2</v>
      </c>
      <c r="G197" s="25">
        <v>6</v>
      </c>
      <c r="H197" s="91">
        <v>0</v>
      </c>
      <c r="I197" s="25" t="s">
        <v>839</v>
      </c>
      <c r="J197" s="25">
        <v>1</v>
      </c>
      <c r="K197" s="25" t="s">
        <v>911</v>
      </c>
      <c r="L197" s="25" t="s">
        <v>1113</v>
      </c>
      <c r="O197" s="25" t="s">
        <v>655</v>
      </c>
      <c r="P197" s="25" t="s">
        <v>684</v>
      </c>
      <c r="Q197" s="25" t="s">
        <v>1060</v>
      </c>
      <c r="R197" s="25" t="s">
        <v>1220</v>
      </c>
      <c r="S197" s="25" t="s">
        <v>1251</v>
      </c>
      <c r="X197" s="25" t="s">
        <v>888</v>
      </c>
      <c r="Z197" s="25" t="s">
        <v>888</v>
      </c>
      <c r="AA197" s="25" t="s">
        <v>1057</v>
      </c>
      <c r="AB197" s="25" t="s">
        <v>678</v>
      </c>
      <c r="AC197" s="25" t="s">
        <v>679</v>
      </c>
      <c r="AD197" s="25">
        <v>1</v>
      </c>
      <c r="AE197" s="25" t="s">
        <v>997</v>
      </c>
      <c r="AF197" s="25">
        <v>-33.419646</v>
      </c>
      <c r="AG197" s="25">
        <v>-70.891075000000001</v>
      </c>
      <c r="AH197" s="25" t="s">
        <v>9</v>
      </c>
      <c r="AI197" s="25" t="s">
        <v>805</v>
      </c>
      <c r="AJ197" s="25" t="s">
        <v>711</v>
      </c>
      <c r="AK197" s="25" t="s">
        <v>711</v>
      </c>
      <c r="AN197" s="25" t="s">
        <v>9</v>
      </c>
      <c r="AO197" s="25" t="s">
        <v>676</v>
      </c>
      <c r="AP197" s="25" t="s">
        <v>9</v>
      </c>
      <c r="AQ197" s="25" t="s">
        <v>9</v>
      </c>
      <c r="AR197" s="25" t="s">
        <v>1058</v>
      </c>
      <c r="AS197" s="25" t="s">
        <v>1058</v>
      </c>
      <c r="AT197" s="25" t="s">
        <v>1438</v>
      </c>
    </row>
    <row r="198" spans="1:46">
      <c r="A198" s="25">
        <v>1</v>
      </c>
      <c r="B198" s="25" t="str">
        <f>IF(A198="","",IFERROR(VLOOKUP(A198,Campaña!$A$2:$K$100000,2,0),"ID NO EXISTE"))</f>
        <v>Verano 2025 (1)</v>
      </c>
      <c r="C198" s="25">
        <v>2</v>
      </c>
      <c r="D198" s="86" t="str">
        <f>IF(C198="","",IFERROR(CONCATENATE(VLOOKUP(C198,EstacionReplica!$A$1:$W$100000,2,0)," - ",VLOOKUP(C198,EstacionReplica!$A$1:$W$100000,3,0)," - ",VLOOKUP(C198,EstacionReplica!$A$1:$W$100000,4,0)),"ID NO EXISTE"))</f>
        <v>ELROB02 - Área - 1</v>
      </c>
      <c r="E198" s="25">
        <v>2025</v>
      </c>
      <c r="F198" s="25">
        <v>2</v>
      </c>
      <c r="G198" s="25">
        <v>6</v>
      </c>
      <c r="H198" s="91">
        <v>0</v>
      </c>
      <c r="I198" s="25" t="s">
        <v>839</v>
      </c>
      <c r="J198" s="25">
        <v>1</v>
      </c>
      <c r="K198" s="25" t="s">
        <v>911</v>
      </c>
      <c r="L198" s="25" t="s">
        <v>1113</v>
      </c>
      <c r="O198" s="25" t="s">
        <v>655</v>
      </c>
      <c r="P198" s="25" t="s">
        <v>684</v>
      </c>
      <c r="Q198" s="25" t="s">
        <v>1060</v>
      </c>
      <c r="R198" s="25" t="s">
        <v>1220</v>
      </c>
      <c r="S198" s="25" t="s">
        <v>1251</v>
      </c>
      <c r="X198" s="25" t="s">
        <v>888</v>
      </c>
      <c r="Z198" s="25" t="s">
        <v>888</v>
      </c>
      <c r="AA198" s="25" t="s">
        <v>1057</v>
      </c>
      <c r="AB198" s="25" t="s">
        <v>678</v>
      </c>
      <c r="AC198" s="25" t="s">
        <v>679</v>
      </c>
      <c r="AD198" s="25">
        <v>9</v>
      </c>
      <c r="AE198" s="25" t="s">
        <v>997</v>
      </c>
      <c r="AF198" s="25">
        <v>-33.419646</v>
      </c>
      <c r="AG198" s="25">
        <v>-70.891075000000001</v>
      </c>
      <c r="AH198" s="25" t="s">
        <v>9</v>
      </c>
      <c r="AI198" s="25" t="s">
        <v>805</v>
      </c>
      <c r="AJ198" s="25" t="s">
        <v>711</v>
      </c>
      <c r="AK198" s="25" t="s">
        <v>711</v>
      </c>
      <c r="AN198" s="25" t="s">
        <v>9</v>
      </c>
      <c r="AO198" s="25" t="s">
        <v>676</v>
      </c>
      <c r="AP198" s="25" t="s">
        <v>9</v>
      </c>
      <c r="AQ198" s="25" t="s">
        <v>9</v>
      </c>
      <c r="AR198" s="25" t="s">
        <v>1058</v>
      </c>
      <c r="AS198" s="25" t="s">
        <v>1058</v>
      </c>
      <c r="AT198" s="25" t="s">
        <v>1438</v>
      </c>
    </row>
    <row r="199" spans="1:46">
      <c r="A199" s="25">
        <v>1</v>
      </c>
      <c r="B199" s="25" t="str">
        <f>IF(A199="","",IFERROR(VLOOKUP(A199,Campaña!$A$2:$K$100000,2,0),"ID NO EXISTE"))</f>
        <v>Verano 2025 (1)</v>
      </c>
      <c r="C199" s="25">
        <v>3</v>
      </c>
      <c r="D199" s="86" t="str">
        <f>IF(C199="","",IFERROR(CONCATENATE(VLOOKUP(C199,EstacionReplica!$A$1:$W$100000,2,0)," - ",VLOOKUP(C199,EstacionReplica!$A$1:$W$100000,3,0)," - ",VLOOKUP(C199,EstacionReplica!$A$1:$W$100000,4,0)),"ID NO EXISTE"))</f>
        <v>ELROB03 - Área - 1</v>
      </c>
      <c r="E199" s="25">
        <v>2025</v>
      </c>
      <c r="F199" s="25">
        <v>2</v>
      </c>
      <c r="G199" s="25">
        <v>6</v>
      </c>
      <c r="H199" s="91">
        <v>0</v>
      </c>
      <c r="I199" s="25" t="s">
        <v>836</v>
      </c>
      <c r="J199" s="25">
        <v>1</v>
      </c>
      <c r="K199" s="25" t="s">
        <v>911</v>
      </c>
      <c r="L199" s="25" t="s">
        <v>1051</v>
      </c>
      <c r="O199" s="25" t="s">
        <v>655</v>
      </c>
      <c r="P199" s="25" t="s">
        <v>684</v>
      </c>
      <c r="Q199" s="25" t="s">
        <v>1052</v>
      </c>
      <c r="R199" s="25" t="s">
        <v>1053</v>
      </c>
      <c r="S199" s="25" t="s">
        <v>1054</v>
      </c>
      <c r="T199" s="25" t="s">
        <v>1055</v>
      </c>
      <c r="V199" s="25" t="s">
        <v>1056</v>
      </c>
      <c r="X199" s="25" t="s">
        <v>888</v>
      </c>
      <c r="Z199" s="25" t="s">
        <v>888</v>
      </c>
      <c r="AA199" s="25" t="s">
        <v>1057</v>
      </c>
      <c r="AB199" s="25" t="s">
        <v>678</v>
      </c>
      <c r="AC199" s="25" t="s">
        <v>679</v>
      </c>
      <c r="AD199" s="25">
        <v>3</v>
      </c>
      <c r="AE199" s="25" t="s">
        <v>997</v>
      </c>
      <c r="AF199" s="25">
        <v>-33.379834000000002</v>
      </c>
      <c r="AG199" s="25">
        <v>-70.895705000000007</v>
      </c>
      <c r="AH199" s="25" t="s">
        <v>9</v>
      </c>
      <c r="AI199" s="25" t="s">
        <v>805</v>
      </c>
      <c r="AJ199" s="25" t="s">
        <v>711</v>
      </c>
      <c r="AK199" s="25" t="s">
        <v>711</v>
      </c>
      <c r="AN199" s="25" t="s">
        <v>9</v>
      </c>
      <c r="AO199" s="25" t="s">
        <v>676</v>
      </c>
      <c r="AP199" s="25" t="s">
        <v>9</v>
      </c>
      <c r="AQ199" s="25" t="s">
        <v>9</v>
      </c>
      <c r="AR199" s="25" t="s">
        <v>1058</v>
      </c>
      <c r="AS199" s="25" t="s">
        <v>1058</v>
      </c>
    </row>
    <row r="200" spans="1:46">
      <c r="A200" s="25">
        <v>1</v>
      </c>
      <c r="B200" s="25" t="str">
        <f>IF(A200="","",IFERROR(VLOOKUP(A200,Campaña!$A$2:$K$100000,2,0),"ID NO EXISTE"))</f>
        <v>Verano 2025 (1)</v>
      </c>
      <c r="C200" s="25">
        <v>3</v>
      </c>
      <c r="D200" s="86" t="str">
        <f>IF(C200="","",IFERROR(CONCATENATE(VLOOKUP(C200,EstacionReplica!$A$1:$W$100000,2,0)," - ",VLOOKUP(C200,EstacionReplica!$A$1:$W$100000,3,0)," - ",VLOOKUP(C200,EstacionReplica!$A$1:$W$100000,4,0)),"ID NO EXISTE"))</f>
        <v>ELROB03 - Área - 1</v>
      </c>
      <c r="E200" s="25">
        <v>2025</v>
      </c>
      <c r="F200" s="25">
        <v>2</v>
      </c>
      <c r="G200" s="25">
        <v>6</v>
      </c>
      <c r="H200" s="91">
        <v>0</v>
      </c>
      <c r="I200" s="25" t="s">
        <v>827</v>
      </c>
      <c r="J200" s="25">
        <v>1</v>
      </c>
      <c r="K200" s="25" t="s">
        <v>911</v>
      </c>
      <c r="L200" s="25" t="s">
        <v>1059</v>
      </c>
      <c r="O200" s="25" t="s">
        <v>655</v>
      </c>
      <c r="P200" s="25" t="s">
        <v>684</v>
      </c>
      <c r="Q200" s="25" t="s">
        <v>1060</v>
      </c>
      <c r="R200" s="25" t="s">
        <v>1061</v>
      </c>
      <c r="S200" s="25" t="s">
        <v>1068</v>
      </c>
      <c r="X200" s="25" t="s">
        <v>888</v>
      </c>
      <c r="Z200" s="25" t="s">
        <v>888</v>
      </c>
      <c r="AA200" s="25" t="s">
        <v>1057</v>
      </c>
      <c r="AB200" s="25" t="s">
        <v>678</v>
      </c>
      <c r="AC200" s="25" t="s">
        <v>679</v>
      </c>
      <c r="AD200" s="25">
        <v>11</v>
      </c>
      <c r="AE200" s="25" t="s">
        <v>997</v>
      </c>
      <c r="AF200" s="25">
        <v>-33.379834000000002</v>
      </c>
      <c r="AG200" s="25">
        <v>-70.895705000000007</v>
      </c>
      <c r="AH200" s="25" t="s">
        <v>9</v>
      </c>
      <c r="AI200" s="25" t="s">
        <v>805</v>
      </c>
      <c r="AJ200" s="25" t="s">
        <v>711</v>
      </c>
      <c r="AK200" s="25" t="s">
        <v>711</v>
      </c>
      <c r="AN200" s="25" t="s">
        <v>9</v>
      </c>
      <c r="AO200" s="25" t="s">
        <v>676</v>
      </c>
      <c r="AP200" s="25" t="s">
        <v>9</v>
      </c>
      <c r="AQ200" s="25" t="s">
        <v>9</v>
      </c>
      <c r="AR200" s="25" t="s">
        <v>1058</v>
      </c>
      <c r="AS200" s="25" t="s">
        <v>1058</v>
      </c>
      <c r="AT200" s="25" t="s">
        <v>1438</v>
      </c>
    </row>
    <row r="201" spans="1:46">
      <c r="A201" s="25">
        <v>1</v>
      </c>
      <c r="B201" s="25" t="str">
        <f>IF(A201="","",IFERROR(VLOOKUP(A201,Campaña!$A$2:$K$100000,2,0),"ID NO EXISTE"))</f>
        <v>Verano 2025 (1)</v>
      </c>
      <c r="C201" s="25">
        <v>3</v>
      </c>
      <c r="D201" s="86" t="str">
        <f>IF(C201="","",IFERROR(CONCATENATE(VLOOKUP(C201,EstacionReplica!$A$1:$W$100000,2,0)," - ",VLOOKUP(C201,EstacionReplica!$A$1:$W$100000,3,0)," - ",VLOOKUP(C201,EstacionReplica!$A$1:$W$100000,4,0)),"ID NO EXISTE"))</f>
        <v>ELROB03 - Área - 1</v>
      </c>
      <c r="E201" s="25">
        <v>2025</v>
      </c>
      <c r="F201" s="25">
        <v>2</v>
      </c>
      <c r="G201" s="25">
        <v>6</v>
      </c>
      <c r="H201" s="91">
        <v>0</v>
      </c>
      <c r="I201" s="25" t="s">
        <v>827</v>
      </c>
      <c r="J201" s="25">
        <v>1</v>
      </c>
      <c r="K201" s="25" t="s">
        <v>911</v>
      </c>
      <c r="L201" s="25" t="s">
        <v>1059</v>
      </c>
      <c r="O201" s="25" t="s">
        <v>655</v>
      </c>
      <c r="P201" s="25" t="s">
        <v>684</v>
      </c>
      <c r="Q201" s="25" t="s">
        <v>1060</v>
      </c>
      <c r="R201" s="25" t="s">
        <v>1061</v>
      </c>
      <c r="S201" s="25" t="s">
        <v>1179</v>
      </c>
      <c r="T201" s="25" t="s">
        <v>1252</v>
      </c>
      <c r="X201" s="25" t="s">
        <v>888</v>
      </c>
      <c r="Z201" s="25" t="s">
        <v>888</v>
      </c>
      <c r="AA201" s="25" t="s">
        <v>1057</v>
      </c>
      <c r="AB201" s="25" t="s">
        <v>678</v>
      </c>
      <c r="AC201" s="25" t="s">
        <v>679</v>
      </c>
      <c r="AD201" s="25">
        <v>333</v>
      </c>
      <c r="AE201" s="25" t="s">
        <v>997</v>
      </c>
      <c r="AF201" s="25">
        <v>-33.379834000000002</v>
      </c>
      <c r="AG201" s="25">
        <v>-70.895705000000007</v>
      </c>
      <c r="AH201" s="25" t="s">
        <v>9</v>
      </c>
      <c r="AI201" s="25" t="s">
        <v>805</v>
      </c>
      <c r="AJ201" s="25" t="s">
        <v>711</v>
      </c>
      <c r="AK201" s="25" t="s">
        <v>711</v>
      </c>
      <c r="AN201" s="25" t="s">
        <v>9</v>
      </c>
      <c r="AO201" s="25" t="s">
        <v>676</v>
      </c>
      <c r="AP201" s="25" t="s">
        <v>9</v>
      </c>
      <c r="AQ201" s="25" t="s">
        <v>9</v>
      </c>
      <c r="AR201" s="25" t="s">
        <v>1058</v>
      </c>
      <c r="AS201" s="25" t="s">
        <v>1058</v>
      </c>
      <c r="AT201" s="17" t="s">
        <v>1448</v>
      </c>
    </row>
    <row r="202" spans="1:46">
      <c r="A202" s="25">
        <v>1</v>
      </c>
      <c r="B202" s="25" t="str">
        <f>IF(A202="","",IFERROR(VLOOKUP(A202,Campaña!$A$2:$K$100000,2,0),"ID NO EXISTE"))</f>
        <v>Verano 2025 (1)</v>
      </c>
      <c r="C202" s="25">
        <v>3</v>
      </c>
      <c r="D202" s="86" t="str">
        <f>IF(C202="","",IFERROR(CONCATENATE(VLOOKUP(C202,EstacionReplica!$A$1:$W$100000,2,0)," - ",VLOOKUP(C202,EstacionReplica!$A$1:$W$100000,3,0)," - ",VLOOKUP(C202,EstacionReplica!$A$1:$W$100000,4,0)),"ID NO EXISTE"))</f>
        <v>ELROB03 - Área - 1</v>
      </c>
      <c r="E202" s="25">
        <v>2025</v>
      </c>
      <c r="F202" s="25">
        <v>2</v>
      </c>
      <c r="G202" s="25">
        <v>6</v>
      </c>
      <c r="H202" s="91">
        <v>0</v>
      </c>
      <c r="I202" s="25" t="s">
        <v>827</v>
      </c>
      <c r="J202" s="25">
        <v>1</v>
      </c>
      <c r="K202" s="25" t="s">
        <v>911</v>
      </c>
      <c r="L202" s="25" t="s">
        <v>1059</v>
      </c>
      <c r="O202" s="25" t="s">
        <v>655</v>
      </c>
      <c r="P202" s="25" t="s">
        <v>684</v>
      </c>
      <c r="Q202" s="25" t="s">
        <v>1060</v>
      </c>
      <c r="R202" s="25" t="s">
        <v>1061</v>
      </c>
      <c r="S202" s="25" t="s">
        <v>1179</v>
      </c>
      <c r="T202" s="17" t="s">
        <v>1253</v>
      </c>
      <c r="V202" s="17"/>
      <c r="W202" s="25" t="s">
        <v>1254</v>
      </c>
      <c r="X202" s="25" t="s">
        <v>888</v>
      </c>
      <c r="Z202" s="25" t="s">
        <v>888</v>
      </c>
      <c r="AA202" s="25" t="s">
        <v>1057</v>
      </c>
      <c r="AB202" s="25" t="s">
        <v>678</v>
      </c>
      <c r="AC202" s="25" t="s">
        <v>679</v>
      </c>
      <c r="AD202" s="25">
        <v>1</v>
      </c>
      <c r="AE202" s="25" t="s">
        <v>997</v>
      </c>
      <c r="AF202" s="25">
        <v>-33.379834000000002</v>
      </c>
      <c r="AG202" s="25">
        <v>-70.895705000000007</v>
      </c>
      <c r="AH202" s="25" t="s">
        <v>9</v>
      </c>
      <c r="AI202" s="25" t="s">
        <v>805</v>
      </c>
      <c r="AJ202" s="25" t="s">
        <v>711</v>
      </c>
      <c r="AK202" s="25" t="s">
        <v>711</v>
      </c>
      <c r="AN202" s="25" t="s">
        <v>9</v>
      </c>
      <c r="AO202" s="25" t="s">
        <v>676</v>
      </c>
      <c r="AP202" s="25" t="s">
        <v>9</v>
      </c>
      <c r="AQ202" s="25" t="s">
        <v>9</v>
      </c>
      <c r="AR202" s="25" t="s">
        <v>1058</v>
      </c>
      <c r="AS202" s="25" t="s">
        <v>1058</v>
      </c>
      <c r="AT202" s="17" t="s">
        <v>1457</v>
      </c>
    </row>
    <row r="203" spans="1:46">
      <c r="A203" s="25">
        <v>1</v>
      </c>
      <c r="B203" s="25" t="str">
        <f>IF(A203="","",IFERROR(VLOOKUP(A203,Campaña!$A$2:$K$100000,2,0),"ID NO EXISTE"))</f>
        <v>Verano 2025 (1)</v>
      </c>
      <c r="C203" s="25">
        <v>3</v>
      </c>
      <c r="D203" s="86" t="str">
        <f>IF(C203="","",IFERROR(CONCATENATE(VLOOKUP(C203,EstacionReplica!$A$1:$W$100000,2,0)," - ",VLOOKUP(C203,EstacionReplica!$A$1:$W$100000,3,0)," - ",VLOOKUP(C203,EstacionReplica!$A$1:$W$100000,4,0)),"ID NO EXISTE"))</f>
        <v>ELROB03 - Área - 1</v>
      </c>
      <c r="E203" s="25">
        <v>2025</v>
      </c>
      <c r="F203" s="25">
        <v>2</v>
      </c>
      <c r="G203" s="25">
        <v>6</v>
      </c>
      <c r="H203" s="91">
        <v>0</v>
      </c>
      <c r="I203" s="25" t="s">
        <v>836</v>
      </c>
      <c r="J203" s="25">
        <v>1</v>
      </c>
      <c r="K203" s="25" t="s">
        <v>911</v>
      </c>
      <c r="L203" s="25" t="s">
        <v>1051</v>
      </c>
      <c r="O203" s="25" t="s">
        <v>655</v>
      </c>
      <c r="P203" s="25" t="s">
        <v>684</v>
      </c>
      <c r="Q203" s="25" t="s">
        <v>1060</v>
      </c>
      <c r="R203" s="25" t="s">
        <v>1081</v>
      </c>
      <c r="S203" s="25" t="s">
        <v>1084</v>
      </c>
      <c r="T203" s="25" t="s">
        <v>1085</v>
      </c>
      <c r="V203" s="25" t="s">
        <v>1086</v>
      </c>
      <c r="X203" s="25" t="s">
        <v>888</v>
      </c>
      <c r="Z203" s="25" t="s">
        <v>888</v>
      </c>
      <c r="AA203" s="25" t="s">
        <v>1057</v>
      </c>
      <c r="AB203" s="25" t="s">
        <v>678</v>
      </c>
      <c r="AC203" s="25" t="s">
        <v>679</v>
      </c>
      <c r="AD203" s="25">
        <v>1</v>
      </c>
      <c r="AE203" s="25" t="s">
        <v>997</v>
      </c>
      <c r="AF203" s="25">
        <v>-33.379834000000002</v>
      </c>
      <c r="AG203" s="25">
        <v>-70.895705000000007</v>
      </c>
      <c r="AH203" s="25" t="s">
        <v>9</v>
      </c>
      <c r="AI203" s="25" t="s">
        <v>805</v>
      </c>
      <c r="AJ203" s="25" t="s">
        <v>711</v>
      </c>
      <c r="AK203" s="25" t="s">
        <v>711</v>
      </c>
      <c r="AN203" s="25" t="s">
        <v>9</v>
      </c>
      <c r="AO203" s="25" t="s">
        <v>676</v>
      </c>
      <c r="AP203" s="25" t="s">
        <v>9</v>
      </c>
      <c r="AQ203" s="25" t="s">
        <v>9</v>
      </c>
      <c r="AR203" s="25" t="s">
        <v>1058</v>
      </c>
      <c r="AS203" s="25" t="s">
        <v>1058</v>
      </c>
    </row>
    <row r="204" spans="1:46">
      <c r="A204" s="25">
        <v>1</v>
      </c>
      <c r="B204" s="25" t="str">
        <f>IF(A204="","",IFERROR(VLOOKUP(A204,Campaña!$A$2:$K$100000,2,0),"ID NO EXISTE"))</f>
        <v>Verano 2025 (1)</v>
      </c>
      <c r="C204" s="25">
        <v>3</v>
      </c>
      <c r="D204" s="86" t="str">
        <f>IF(C204="","",IFERROR(CONCATENATE(VLOOKUP(C204,EstacionReplica!$A$1:$W$100000,2,0)," - ",VLOOKUP(C204,EstacionReplica!$A$1:$W$100000,3,0)," - ",VLOOKUP(C204,EstacionReplica!$A$1:$W$100000,4,0)),"ID NO EXISTE"))</f>
        <v>ELROB03 - Área - 1</v>
      </c>
      <c r="E204" s="25">
        <v>2025</v>
      </c>
      <c r="F204" s="25">
        <v>2</v>
      </c>
      <c r="G204" s="25">
        <v>6</v>
      </c>
      <c r="H204" s="91">
        <v>0</v>
      </c>
      <c r="I204" s="25" t="s">
        <v>836</v>
      </c>
      <c r="J204" s="25">
        <v>1</v>
      </c>
      <c r="K204" s="25" t="s">
        <v>911</v>
      </c>
      <c r="L204" s="25" t="s">
        <v>1051</v>
      </c>
      <c r="O204" s="25" t="s">
        <v>655</v>
      </c>
      <c r="P204" s="25" t="s">
        <v>684</v>
      </c>
      <c r="Q204" s="25" t="s">
        <v>1060</v>
      </c>
      <c r="R204" s="25" t="s">
        <v>1081</v>
      </c>
      <c r="S204" s="25" t="s">
        <v>1157</v>
      </c>
      <c r="T204" s="25" t="s">
        <v>1158</v>
      </c>
      <c r="V204" s="25" t="s">
        <v>1159</v>
      </c>
      <c r="X204" s="25" t="s">
        <v>888</v>
      </c>
      <c r="Z204" s="25" t="s">
        <v>888</v>
      </c>
      <c r="AA204" s="25" t="s">
        <v>1057</v>
      </c>
      <c r="AB204" s="25" t="s">
        <v>678</v>
      </c>
      <c r="AC204" s="25" t="s">
        <v>679</v>
      </c>
      <c r="AD204" s="25">
        <v>1</v>
      </c>
      <c r="AE204" s="25" t="s">
        <v>997</v>
      </c>
      <c r="AF204" s="25">
        <v>-33.379834000000002</v>
      </c>
      <c r="AG204" s="25">
        <v>-70.895705000000007</v>
      </c>
      <c r="AH204" s="25" t="s">
        <v>9</v>
      </c>
      <c r="AI204" s="25" t="s">
        <v>805</v>
      </c>
      <c r="AJ204" s="25" t="s">
        <v>711</v>
      </c>
      <c r="AK204" s="25" t="s">
        <v>711</v>
      </c>
      <c r="AN204" s="25" t="s">
        <v>9</v>
      </c>
      <c r="AO204" s="25" t="s">
        <v>676</v>
      </c>
      <c r="AP204" s="25" t="s">
        <v>9</v>
      </c>
      <c r="AQ204" s="25" t="s">
        <v>9</v>
      </c>
      <c r="AR204" s="25" t="s">
        <v>1058</v>
      </c>
      <c r="AS204" s="25" t="s">
        <v>1058</v>
      </c>
    </row>
    <row r="205" spans="1:46">
      <c r="A205" s="25">
        <v>1</v>
      </c>
      <c r="B205" s="25" t="str">
        <f>IF(A205="","",IFERROR(VLOOKUP(A205,Campaña!$A$2:$K$100000,2,0),"ID NO EXISTE"))</f>
        <v>Verano 2025 (1)</v>
      </c>
      <c r="C205" s="25">
        <v>3</v>
      </c>
      <c r="D205" s="86" t="str">
        <f>IF(C205="","",IFERROR(CONCATENATE(VLOOKUP(C205,EstacionReplica!$A$1:$W$100000,2,0)," - ",VLOOKUP(C205,EstacionReplica!$A$1:$W$100000,3,0)," - ",VLOOKUP(C205,EstacionReplica!$A$1:$W$100000,4,0)),"ID NO EXISTE"))</f>
        <v>ELROB03 - Área - 1</v>
      </c>
      <c r="E205" s="25">
        <v>2025</v>
      </c>
      <c r="F205" s="25">
        <v>2</v>
      </c>
      <c r="G205" s="25">
        <v>6</v>
      </c>
      <c r="H205" s="91">
        <v>0</v>
      </c>
      <c r="I205" s="25" t="s">
        <v>827</v>
      </c>
      <c r="J205" s="25">
        <v>1</v>
      </c>
      <c r="K205" s="25" t="s">
        <v>911</v>
      </c>
      <c r="L205" s="25" t="s">
        <v>1059</v>
      </c>
      <c r="O205" s="25" t="s">
        <v>655</v>
      </c>
      <c r="P205" s="25" t="s">
        <v>684</v>
      </c>
      <c r="Q205" s="25" t="s">
        <v>1060</v>
      </c>
      <c r="R205" s="25" t="s">
        <v>1087</v>
      </c>
      <c r="S205" s="25" t="s">
        <v>1091</v>
      </c>
      <c r="T205" s="25" t="s">
        <v>1092</v>
      </c>
      <c r="V205" s="25" t="s">
        <v>1093</v>
      </c>
      <c r="X205" s="25" t="s">
        <v>888</v>
      </c>
      <c r="Z205" s="25" t="s">
        <v>888</v>
      </c>
      <c r="AA205" s="25" t="s">
        <v>1057</v>
      </c>
      <c r="AB205" s="25" t="s">
        <v>678</v>
      </c>
      <c r="AC205" s="25" t="s">
        <v>679</v>
      </c>
      <c r="AD205" s="25">
        <v>2</v>
      </c>
      <c r="AE205" s="25" t="s">
        <v>997</v>
      </c>
      <c r="AF205" s="25">
        <v>-33.379834000000002</v>
      </c>
      <c r="AG205" s="25">
        <v>-70.895705000000007</v>
      </c>
      <c r="AH205" s="25" t="s">
        <v>9</v>
      </c>
      <c r="AI205" s="25" t="s">
        <v>805</v>
      </c>
      <c r="AJ205" s="25" t="s">
        <v>711</v>
      </c>
      <c r="AK205" s="25" t="s">
        <v>711</v>
      </c>
      <c r="AN205" s="25" t="s">
        <v>9</v>
      </c>
      <c r="AO205" s="25" t="s">
        <v>676</v>
      </c>
      <c r="AP205" s="25" t="s">
        <v>9</v>
      </c>
      <c r="AQ205" s="25" t="s">
        <v>9</v>
      </c>
      <c r="AR205" s="25" t="s">
        <v>1058</v>
      </c>
      <c r="AS205" s="25" t="s">
        <v>1058</v>
      </c>
    </row>
    <row r="206" spans="1:46">
      <c r="A206" s="25">
        <v>1</v>
      </c>
      <c r="B206" s="25" t="str">
        <f>IF(A206="","",IFERROR(VLOOKUP(A206,Campaña!$A$2:$K$100000,2,0),"ID NO EXISTE"))</f>
        <v>Verano 2025 (1)</v>
      </c>
      <c r="C206" s="25">
        <v>3</v>
      </c>
      <c r="D206" s="86" t="str">
        <f>IF(C206="","",IFERROR(CONCATENATE(VLOOKUP(C206,EstacionReplica!$A$1:$W$100000,2,0)," - ",VLOOKUP(C206,EstacionReplica!$A$1:$W$100000,3,0)," - ",VLOOKUP(C206,EstacionReplica!$A$1:$W$100000,4,0)),"ID NO EXISTE"))</f>
        <v>ELROB03 - Área - 1</v>
      </c>
      <c r="E206" s="25">
        <v>2025</v>
      </c>
      <c r="F206" s="25">
        <v>2</v>
      </c>
      <c r="G206" s="25">
        <v>6</v>
      </c>
      <c r="H206" s="91">
        <v>0</v>
      </c>
      <c r="I206" s="25" t="s">
        <v>827</v>
      </c>
      <c r="J206" s="25">
        <v>1</v>
      </c>
      <c r="K206" s="25" t="s">
        <v>911</v>
      </c>
      <c r="L206" s="25" t="s">
        <v>1059</v>
      </c>
      <c r="O206" s="25" t="s">
        <v>655</v>
      </c>
      <c r="P206" s="25" t="s">
        <v>684</v>
      </c>
      <c r="Q206" s="25" t="s">
        <v>1060</v>
      </c>
      <c r="R206" s="25" t="s">
        <v>1087</v>
      </c>
      <c r="S206" s="25" t="s">
        <v>1091</v>
      </c>
      <c r="T206" s="25" t="s">
        <v>1243</v>
      </c>
      <c r="V206" s="25" t="s">
        <v>1117</v>
      </c>
      <c r="X206" s="25" t="s">
        <v>888</v>
      </c>
      <c r="Z206" s="25" t="s">
        <v>888</v>
      </c>
      <c r="AA206" s="25" t="s">
        <v>1057</v>
      </c>
      <c r="AB206" s="25" t="s">
        <v>678</v>
      </c>
      <c r="AC206" s="25" t="s">
        <v>679</v>
      </c>
      <c r="AD206" s="25">
        <v>1</v>
      </c>
      <c r="AE206" s="25" t="s">
        <v>997</v>
      </c>
      <c r="AF206" s="25">
        <v>-33.379834000000002</v>
      </c>
      <c r="AG206" s="25">
        <v>-70.895705000000007</v>
      </c>
      <c r="AH206" s="25" t="s">
        <v>9</v>
      </c>
      <c r="AI206" s="25" t="s">
        <v>805</v>
      </c>
      <c r="AJ206" s="25" t="s">
        <v>711</v>
      </c>
      <c r="AK206" s="25" t="s">
        <v>711</v>
      </c>
      <c r="AN206" s="25" t="s">
        <v>9</v>
      </c>
      <c r="AO206" s="25" t="s">
        <v>676</v>
      </c>
      <c r="AP206" s="25" t="s">
        <v>9</v>
      </c>
      <c r="AQ206" s="25" t="s">
        <v>9</v>
      </c>
      <c r="AR206" s="25" t="s">
        <v>1058</v>
      </c>
      <c r="AS206" s="25" t="s">
        <v>1058</v>
      </c>
    </row>
    <row r="207" spans="1:46">
      <c r="A207" s="25">
        <v>1</v>
      </c>
      <c r="B207" s="25" t="str">
        <f>IF(A207="","",IFERROR(VLOOKUP(A207,Campaña!$A$2:$K$100000,2,0),"ID NO EXISTE"))</f>
        <v>Verano 2025 (1)</v>
      </c>
      <c r="C207" s="25">
        <v>3</v>
      </c>
      <c r="D207" s="86" t="str">
        <f>IF(C207="","",IFERROR(CONCATENATE(VLOOKUP(C207,EstacionReplica!$A$1:$W$100000,2,0)," - ",VLOOKUP(C207,EstacionReplica!$A$1:$W$100000,3,0)," - ",VLOOKUP(C207,EstacionReplica!$A$1:$W$100000,4,0)),"ID NO EXISTE"))</f>
        <v>ELROB03 - Área - 1</v>
      </c>
      <c r="E207" s="25">
        <v>2025</v>
      </c>
      <c r="F207" s="25">
        <v>2</v>
      </c>
      <c r="G207" s="25">
        <v>6</v>
      </c>
      <c r="H207" s="91">
        <v>0</v>
      </c>
      <c r="I207" s="25" t="s">
        <v>827</v>
      </c>
      <c r="J207" s="25">
        <v>1</v>
      </c>
      <c r="K207" s="25" t="s">
        <v>911</v>
      </c>
      <c r="L207" s="25" t="s">
        <v>1059</v>
      </c>
      <c r="O207" s="25" t="s">
        <v>655</v>
      </c>
      <c r="P207" s="25" t="s">
        <v>684</v>
      </c>
      <c r="Q207" s="25" t="s">
        <v>1060</v>
      </c>
      <c r="R207" s="25" t="s">
        <v>1087</v>
      </c>
      <c r="S207" s="25" t="s">
        <v>1255</v>
      </c>
      <c r="T207" s="25" t="s">
        <v>1256</v>
      </c>
      <c r="V207" s="25" t="s">
        <v>1257</v>
      </c>
      <c r="X207" s="25" t="s">
        <v>888</v>
      </c>
      <c r="Z207" s="25" t="s">
        <v>888</v>
      </c>
      <c r="AA207" s="25" t="s">
        <v>1057</v>
      </c>
      <c r="AB207" s="25" t="s">
        <v>678</v>
      </c>
      <c r="AC207" s="25" t="s">
        <v>679</v>
      </c>
      <c r="AD207" s="25">
        <v>1</v>
      </c>
      <c r="AE207" s="25" t="s">
        <v>997</v>
      </c>
      <c r="AF207" s="25">
        <v>-33.379834000000002</v>
      </c>
      <c r="AG207" s="25">
        <v>-70.895705000000007</v>
      </c>
      <c r="AH207" s="25" t="s">
        <v>9</v>
      </c>
      <c r="AI207" s="25" t="s">
        <v>805</v>
      </c>
      <c r="AJ207" s="25" t="s">
        <v>711</v>
      </c>
      <c r="AK207" s="25" t="s">
        <v>711</v>
      </c>
      <c r="AN207" s="25" t="s">
        <v>9</v>
      </c>
      <c r="AO207" s="25" t="s">
        <v>676</v>
      </c>
      <c r="AP207" s="25" t="s">
        <v>9</v>
      </c>
      <c r="AQ207" s="25" t="s">
        <v>9</v>
      </c>
      <c r="AR207" s="25" t="s">
        <v>1058</v>
      </c>
      <c r="AS207" s="25" t="s">
        <v>1058</v>
      </c>
    </row>
    <row r="208" spans="1:46">
      <c r="A208" s="25">
        <v>1</v>
      </c>
      <c r="B208" s="25" t="str">
        <f>IF(A208="","",IFERROR(VLOOKUP(A208,Campaña!$A$2:$K$100000,2,0),"ID NO EXISTE"))</f>
        <v>Verano 2025 (1)</v>
      </c>
      <c r="C208" s="25">
        <v>3</v>
      </c>
      <c r="D208" s="86" t="str">
        <f>IF(C208="","",IFERROR(CONCATENATE(VLOOKUP(C208,EstacionReplica!$A$1:$W$100000,2,0)," - ",VLOOKUP(C208,EstacionReplica!$A$1:$W$100000,3,0)," - ",VLOOKUP(C208,EstacionReplica!$A$1:$W$100000,4,0)),"ID NO EXISTE"))</f>
        <v>ELROB03 - Área - 1</v>
      </c>
      <c r="E208" s="25">
        <v>2025</v>
      </c>
      <c r="F208" s="25">
        <v>2</v>
      </c>
      <c r="G208" s="25">
        <v>6</v>
      </c>
      <c r="H208" s="91">
        <v>0</v>
      </c>
      <c r="I208" s="25" t="s">
        <v>827</v>
      </c>
      <c r="J208" s="25">
        <v>1</v>
      </c>
      <c r="K208" s="25" t="s">
        <v>911</v>
      </c>
      <c r="L208" s="25" t="s">
        <v>1059</v>
      </c>
      <c r="O208" s="25" t="s">
        <v>655</v>
      </c>
      <c r="P208" s="25" t="s">
        <v>684</v>
      </c>
      <c r="Q208" s="25" t="s">
        <v>1060</v>
      </c>
      <c r="R208" s="25" t="s">
        <v>1087</v>
      </c>
      <c r="S208" s="25" t="s">
        <v>1095</v>
      </c>
      <c r="T208" s="25" t="s">
        <v>1096</v>
      </c>
      <c r="V208" s="25" t="s">
        <v>1097</v>
      </c>
      <c r="X208" s="25" t="s">
        <v>888</v>
      </c>
      <c r="Z208" s="25" t="s">
        <v>888</v>
      </c>
      <c r="AA208" s="25" t="s">
        <v>1057</v>
      </c>
      <c r="AB208" s="25" t="s">
        <v>678</v>
      </c>
      <c r="AC208" s="25" t="s">
        <v>679</v>
      </c>
      <c r="AD208" s="25">
        <v>1</v>
      </c>
      <c r="AE208" s="25" t="s">
        <v>997</v>
      </c>
      <c r="AF208" s="25">
        <v>-33.379834000000002</v>
      </c>
      <c r="AG208" s="25">
        <v>-70.895705000000007</v>
      </c>
      <c r="AH208" s="25" t="s">
        <v>9</v>
      </c>
      <c r="AI208" s="25" t="s">
        <v>805</v>
      </c>
      <c r="AJ208" s="25" t="s">
        <v>711</v>
      </c>
      <c r="AK208" s="25" t="s">
        <v>711</v>
      </c>
      <c r="AN208" s="25" t="s">
        <v>9</v>
      </c>
      <c r="AO208" s="25" t="s">
        <v>676</v>
      </c>
      <c r="AP208" s="25" t="s">
        <v>9</v>
      </c>
      <c r="AQ208" s="25" t="s">
        <v>9</v>
      </c>
      <c r="AR208" s="25" t="s">
        <v>1058</v>
      </c>
      <c r="AS208" s="25" t="s">
        <v>1058</v>
      </c>
    </row>
    <row r="209" spans="1:46">
      <c r="A209" s="25">
        <v>1</v>
      </c>
      <c r="B209" s="25" t="str">
        <f>IF(A209="","",IFERROR(VLOOKUP(A209,Campaña!$A$2:$K$100000,2,0),"ID NO EXISTE"))</f>
        <v>Verano 2025 (1)</v>
      </c>
      <c r="C209" s="25">
        <v>3</v>
      </c>
      <c r="D209" s="86" t="str">
        <f>IF(C209="","",IFERROR(CONCATENATE(VLOOKUP(C209,EstacionReplica!$A$1:$W$100000,2,0)," - ",VLOOKUP(C209,EstacionReplica!$A$1:$W$100000,3,0)," - ",VLOOKUP(C209,EstacionReplica!$A$1:$W$100000,4,0)),"ID NO EXISTE"))</f>
        <v>ELROB03 - Área - 1</v>
      </c>
      <c r="E209" s="25">
        <v>2025</v>
      </c>
      <c r="F209" s="25">
        <v>2</v>
      </c>
      <c r="G209" s="25">
        <v>6</v>
      </c>
      <c r="H209" s="91">
        <v>0</v>
      </c>
      <c r="I209" s="25" t="s">
        <v>836</v>
      </c>
      <c r="J209" s="25">
        <v>1</v>
      </c>
      <c r="K209" s="25" t="s">
        <v>911</v>
      </c>
      <c r="L209" s="25" t="s">
        <v>1051</v>
      </c>
      <c r="O209" s="25" t="s">
        <v>655</v>
      </c>
      <c r="P209" s="25" t="s">
        <v>684</v>
      </c>
      <c r="Q209" s="25" t="s">
        <v>1060</v>
      </c>
      <c r="R209" s="25" t="s">
        <v>1087</v>
      </c>
      <c r="S209" s="25" t="s">
        <v>1095</v>
      </c>
      <c r="T209" s="25" t="s">
        <v>1096</v>
      </c>
      <c r="V209" s="25" t="s">
        <v>1097</v>
      </c>
      <c r="X209" s="25" t="s">
        <v>888</v>
      </c>
      <c r="Z209" s="25" t="s">
        <v>888</v>
      </c>
      <c r="AA209" s="25" t="s">
        <v>1057</v>
      </c>
      <c r="AB209" s="25" t="s">
        <v>678</v>
      </c>
      <c r="AC209" s="25" t="s">
        <v>679</v>
      </c>
      <c r="AD209" s="25">
        <v>16</v>
      </c>
      <c r="AE209" s="25" t="s">
        <v>997</v>
      </c>
      <c r="AF209" s="25">
        <v>-33.379834000000002</v>
      </c>
      <c r="AG209" s="25">
        <v>-70.895705000000007</v>
      </c>
      <c r="AH209" s="25" t="s">
        <v>9</v>
      </c>
      <c r="AI209" s="25" t="s">
        <v>805</v>
      </c>
      <c r="AJ209" s="25" t="s">
        <v>711</v>
      </c>
      <c r="AK209" s="25" t="s">
        <v>711</v>
      </c>
      <c r="AN209" s="25" t="s">
        <v>9</v>
      </c>
      <c r="AO209" s="25" t="s">
        <v>676</v>
      </c>
      <c r="AP209" s="25" t="s">
        <v>9</v>
      </c>
      <c r="AQ209" s="25" t="s">
        <v>9</v>
      </c>
      <c r="AR209" s="25" t="s">
        <v>1058</v>
      </c>
      <c r="AS209" s="25" t="s">
        <v>1058</v>
      </c>
    </row>
    <row r="210" spans="1:46">
      <c r="A210" s="25">
        <v>1</v>
      </c>
      <c r="B210" s="25" t="str">
        <f>IF(A210="","",IFERROR(VLOOKUP(A210,Campaña!$A$2:$K$100000,2,0),"ID NO EXISTE"))</f>
        <v>Verano 2025 (1)</v>
      </c>
      <c r="C210" s="25">
        <v>3</v>
      </c>
      <c r="D210" s="86" t="str">
        <f>IF(C210="","",IFERROR(CONCATENATE(VLOOKUP(C210,EstacionReplica!$A$1:$W$100000,2,0)," - ",VLOOKUP(C210,EstacionReplica!$A$1:$W$100000,3,0)," - ",VLOOKUP(C210,EstacionReplica!$A$1:$W$100000,4,0)),"ID NO EXISTE"))</f>
        <v>ELROB03 - Área - 1</v>
      </c>
      <c r="E210" s="25">
        <v>2025</v>
      </c>
      <c r="F210" s="25">
        <v>2</v>
      </c>
      <c r="G210" s="25">
        <v>6</v>
      </c>
      <c r="H210" s="91">
        <v>0</v>
      </c>
      <c r="I210" s="25" t="s">
        <v>827</v>
      </c>
      <c r="J210" s="25">
        <v>1</v>
      </c>
      <c r="K210" s="25" t="s">
        <v>911</v>
      </c>
      <c r="L210" s="25" t="s">
        <v>1059</v>
      </c>
      <c r="O210" s="25" t="s">
        <v>655</v>
      </c>
      <c r="P210" s="25" t="s">
        <v>684</v>
      </c>
      <c r="Q210" s="25" t="s">
        <v>1060</v>
      </c>
      <c r="R210" s="25" t="s">
        <v>1087</v>
      </c>
      <c r="S210" s="25" t="s">
        <v>1095</v>
      </c>
      <c r="T210" s="25" t="s">
        <v>1098</v>
      </c>
      <c r="V210" s="25" t="s">
        <v>1099</v>
      </c>
      <c r="X210" s="25" t="s">
        <v>888</v>
      </c>
      <c r="Z210" s="25" t="s">
        <v>888</v>
      </c>
      <c r="AA210" s="25" t="s">
        <v>1057</v>
      </c>
      <c r="AB210" s="25" t="s">
        <v>678</v>
      </c>
      <c r="AC210" s="25" t="s">
        <v>679</v>
      </c>
      <c r="AD210" s="25">
        <v>1</v>
      </c>
      <c r="AE210" s="25" t="s">
        <v>997</v>
      </c>
      <c r="AF210" s="25">
        <v>-33.379834000000002</v>
      </c>
      <c r="AG210" s="25">
        <v>-70.895705000000007</v>
      </c>
      <c r="AH210" s="25" t="s">
        <v>9</v>
      </c>
      <c r="AI210" s="25" t="s">
        <v>805</v>
      </c>
      <c r="AJ210" s="25" t="s">
        <v>711</v>
      </c>
      <c r="AK210" s="25" t="s">
        <v>711</v>
      </c>
      <c r="AN210" s="25" t="s">
        <v>9</v>
      </c>
      <c r="AO210" s="25" t="s">
        <v>676</v>
      </c>
      <c r="AP210" s="25" t="s">
        <v>9</v>
      </c>
      <c r="AQ210" s="25" t="s">
        <v>9</v>
      </c>
      <c r="AR210" s="25" t="s">
        <v>1058</v>
      </c>
      <c r="AS210" s="25" t="s">
        <v>1058</v>
      </c>
    </row>
    <row r="211" spans="1:46">
      <c r="A211" s="25">
        <v>1</v>
      </c>
      <c r="B211" s="25" t="str">
        <f>IF(A211="","",IFERROR(VLOOKUP(A211,Campaña!$A$2:$K$100000,2,0),"ID NO EXISTE"))</f>
        <v>Verano 2025 (1)</v>
      </c>
      <c r="C211" s="25">
        <v>3</v>
      </c>
      <c r="D211" s="86" t="str">
        <f>IF(C211="","",IFERROR(CONCATENATE(VLOOKUP(C211,EstacionReplica!$A$1:$W$100000,2,0)," - ",VLOOKUP(C211,EstacionReplica!$A$1:$W$100000,3,0)," - ",VLOOKUP(C211,EstacionReplica!$A$1:$W$100000,4,0)),"ID NO EXISTE"))</f>
        <v>ELROB03 - Área - 1</v>
      </c>
      <c r="E211" s="25">
        <v>2025</v>
      </c>
      <c r="F211" s="25">
        <v>2</v>
      </c>
      <c r="G211" s="25">
        <v>6</v>
      </c>
      <c r="H211" s="91">
        <v>0</v>
      </c>
      <c r="I211" s="25" t="s">
        <v>827</v>
      </c>
      <c r="J211" s="25">
        <v>1</v>
      </c>
      <c r="K211" s="25" t="s">
        <v>911</v>
      </c>
      <c r="L211" s="25" t="s">
        <v>1059</v>
      </c>
      <c r="O211" s="25" t="s">
        <v>655</v>
      </c>
      <c r="P211" s="25" t="s">
        <v>684</v>
      </c>
      <c r="Q211" s="25" t="s">
        <v>1060</v>
      </c>
      <c r="R211" s="25" t="s">
        <v>1087</v>
      </c>
      <c r="S211" s="25" t="s">
        <v>1100</v>
      </c>
      <c r="T211" s="25" t="s">
        <v>1101</v>
      </c>
      <c r="X211" s="25" t="s">
        <v>888</v>
      </c>
      <c r="Z211" s="25" t="s">
        <v>888</v>
      </c>
      <c r="AA211" s="25" t="s">
        <v>1057</v>
      </c>
      <c r="AB211" s="25" t="s">
        <v>678</v>
      </c>
      <c r="AC211" s="25" t="s">
        <v>679</v>
      </c>
      <c r="AD211" s="25">
        <v>1</v>
      </c>
      <c r="AE211" s="25" t="s">
        <v>997</v>
      </c>
      <c r="AF211" s="25">
        <v>-33.379834000000002</v>
      </c>
      <c r="AG211" s="25">
        <v>-70.895705000000007</v>
      </c>
      <c r="AH211" s="25" t="s">
        <v>9</v>
      </c>
      <c r="AI211" s="25" t="s">
        <v>805</v>
      </c>
      <c r="AJ211" s="25" t="s">
        <v>711</v>
      </c>
      <c r="AK211" s="25" t="s">
        <v>711</v>
      </c>
      <c r="AN211" s="25" t="s">
        <v>9</v>
      </c>
      <c r="AO211" s="25" t="s">
        <v>676</v>
      </c>
      <c r="AP211" s="25" t="s">
        <v>9</v>
      </c>
      <c r="AQ211" s="25" t="s">
        <v>9</v>
      </c>
      <c r="AR211" s="25" t="s">
        <v>1058</v>
      </c>
      <c r="AS211" s="25" t="s">
        <v>1058</v>
      </c>
      <c r="AT211" s="25" t="s">
        <v>1437</v>
      </c>
    </row>
    <row r="212" spans="1:46">
      <c r="A212" s="25">
        <v>1</v>
      </c>
      <c r="B212" s="25" t="str">
        <f>IF(A212="","",IFERROR(VLOOKUP(A212,Campaña!$A$2:$K$100000,2,0),"ID NO EXISTE"))</f>
        <v>Verano 2025 (1)</v>
      </c>
      <c r="C212" s="25">
        <v>4</v>
      </c>
      <c r="D212" s="86" t="str">
        <f>IF(C212="","",IFERROR(CONCATENATE(VLOOKUP(C212,EstacionReplica!$A$1:$W$100000,2,0)," - ",VLOOKUP(C212,EstacionReplica!$A$1:$W$100000,3,0)," - ",VLOOKUP(C212,EstacionReplica!$A$1:$W$100000,4,0)),"ID NO EXISTE"))</f>
        <v>ELROB04 - Área - 1</v>
      </c>
      <c r="E212" s="25">
        <v>2025</v>
      </c>
      <c r="F212" s="25">
        <v>2</v>
      </c>
      <c r="G212" s="25">
        <v>6</v>
      </c>
      <c r="H212" s="91">
        <v>0</v>
      </c>
      <c r="I212" s="25" t="s">
        <v>836</v>
      </c>
      <c r="J212" s="25">
        <v>1</v>
      </c>
      <c r="K212" s="25" t="s">
        <v>911</v>
      </c>
      <c r="L212" s="25" t="s">
        <v>1051</v>
      </c>
      <c r="O212" s="25" t="s">
        <v>655</v>
      </c>
      <c r="P212" s="25" t="s">
        <v>684</v>
      </c>
      <c r="Q212" s="25" t="s">
        <v>1052</v>
      </c>
      <c r="R212" s="25" t="s">
        <v>1053</v>
      </c>
      <c r="S212" s="25" t="s">
        <v>1054</v>
      </c>
      <c r="T212" s="25" t="s">
        <v>1055</v>
      </c>
      <c r="V212" s="25" t="s">
        <v>1056</v>
      </c>
      <c r="X212" s="25" t="s">
        <v>888</v>
      </c>
      <c r="Z212" s="25" t="s">
        <v>888</v>
      </c>
      <c r="AA212" s="25" t="s">
        <v>1057</v>
      </c>
      <c r="AB212" s="25" t="s">
        <v>678</v>
      </c>
      <c r="AC212" s="25" t="s">
        <v>679</v>
      </c>
      <c r="AD212" s="25">
        <v>3</v>
      </c>
      <c r="AE212" s="25" t="s">
        <v>997</v>
      </c>
      <c r="AF212" s="25">
        <v>-33.306249000000001</v>
      </c>
      <c r="AG212" s="25">
        <v>-70.898600000000002</v>
      </c>
      <c r="AH212" s="25" t="s">
        <v>9</v>
      </c>
      <c r="AI212" s="25" t="s">
        <v>805</v>
      </c>
      <c r="AJ212" s="25" t="s">
        <v>711</v>
      </c>
      <c r="AK212" s="25" t="s">
        <v>711</v>
      </c>
      <c r="AN212" s="25" t="s">
        <v>9</v>
      </c>
      <c r="AO212" s="25" t="s">
        <v>676</v>
      </c>
      <c r="AP212" s="25" t="s">
        <v>9</v>
      </c>
      <c r="AQ212" s="25" t="s">
        <v>9</v>
      </c>
      <c r="AR212" s="25" t="s">
        <v>1058</v>
      </c>
      <c r="AS212" s="25" t="s">
        <v>1058</v>
      </c>
    </row>
    <row r="213" spans="1:46">
      <c r="A213" s="25">
        <v>1</v>
      </c>
      <c r="B213" s="25" t="str">
        <f>IF(A213="","",IFERROR(VLOOKUP(A213,Campaña!$A$2:$K$100000,2,0),"ID NO EXISTE"))</f>
        <v>Verano 2025 (1)</v>
      </c>
      <c r="C213" s="25">
        <v>4</v>
      </c>
      <c r="D213" s="86" t="str">
        <f>IF(C213="","",IFERROR(CONCATENATE(VLOOKUP(C213,EstacionReplica!$A$1:$W$100000,2,0)," - ",VLOOKUP(C213,EstacionReplica!$A$1:$W$100000,3,0)," - ",VLOOKUP(C213,EstacionReplica!$A$1:$W$100000,4,0)),"ID NO EXISTE"))</f>
        <v>ELROB04 - Área - 1</v>
      </c>
      <c r="E213" s="25">
        <v>2025</v>
      </c>
      <c r="F213" s="25">
        <v>2</v>
      </c>
      <c r="G213" s="25">
        <v>6</v>
      </c>
      <c r="H213" s="91">
        <v>0</v>
      </c>
      <c r="I213" s="25" t="s">
        <v>836</v>
      </c>
      <c r="J213" s="25">
        <v>1</v>
      </c>
      <c r="K213" s="25" t="s">
        <v>911</v>
      </c>
      <c r="L213" s="25" t="s">
        <v>1051</v>
      </c>
      <c r="O213" s="25" t="s">
        <v>655</v>
      </c>
      <c r="P213" s="25" t="s">
        <v>684</v>
      </c>
      <c r="Q213" s="25" t="s">
        <v>1060</v>
      </c>
      <c r="R213" s="25" t="s">
        <v>1061</v>
      </c>
      <c r="S213" s="25" t="s">
        <v>1062</v>
      </c>
      <c r="T213" s="25" t="s">
        <v>1063</v>
      </c>
      <c r="V213" s="25" t="s">
        <v>1064</v>
      </c>
      <c r="X213" s="25" t="s">
        <v>888</v>
      </c>
      <c r="Z213" s="25" t="s">
        <v>888</v>
      </c>
      <c r="AA213" s="25" t="s">
        <v>1057</v>
      </c>
      <c r="AB213" s="25" t="s">
        <v>678</v>
      </c>
      <c r="AC213" s="25" t="s">
        <v>679</v>
      </c>
      <c r="AD213" s="25">
        <v>1</v>
      </c>
      <c r="AE213" s="25" t="s">
        <v>997</v>
      </c>
      <c r="AF213" s="25">
        <v>-33.306249000000001</v>
      </c>
      <c r="AG213" s="25">
        <v>-70.898600000000002</v>
      </c>
      <c r="AH213" s="25" t="s">
        <v>9</v>
      </c>
      <c r="AI213" s="25" t="s">
        <v>805</v>
      </c>
      <c r="AJ213" s="25" t="s">
        <v>711</v>
      </c>
      <c r="AK213" s="25" t="s">
        <v>711</v>
      </c>
      <c r="AN213" s="25" t="s">
        <v>9</v>
      </c>
      <c r="AO213" s="25" t="s">
        <v>676</v>
      </c>
      <c r="AP213" s="25" t="s">
        <v>9</v>
      </c>
      <c r="AQ213" s="25" t="s">
        <v>9</v>
      </c>
      <c r="AR213" s="25" t="s">
        <v>1058</v>
      </c>
      <c r="AS213" s="25" t="s">
        <v>1058</v>
      </c>
    </row>
    <row r="214" spans="1:46">
      <c r="A214" s="25">
        <v>1</v>
      </c>
      <c r="B214" s="25" t="str">
        <f>IF(A214="","",IFERROR(VLOOKUP(A214,Campaña!$A$2:$K$100000,2,0),"ID NO EXISTE"))</f>
        <v>Verano 2025 (1)</v>
      </c>
      <c r="C214" s="25">
        <v>4</v>
      </c>
      <c r="D214" s="86" t="str">
        <f>IF(C214="","",IFERROR(CONCATENATE(VLOOKUP(C214,EstacionReplica!$A$1:$W$100000,2,0)," - ",VLOOKUP(C214,EstacionReplica!$A$1:$W$100000,3,0)," - ",VLOOKUP(C214,EstacionReplica!$A$1:$W$100000,4,0)),"ID NO EXISTE"))</f>
        <v>ELROB04 - Área - 1</v>
      </c>
      <c r="E214" s="25">
        <v>2025</v>
      </c>
      <c r="F214" s="25">
        <v>2</v>
      </c>
      <c r="G214" s="25">
        <v>6</v>
      </c>
      <c r="H214" s="91">
        <v>0</v>
      </c>
      <c r="I214" s="25" t="s">
        <v>830</v>
      </c>
      <c r="J214" s="25">
        <v>1</v>
      </c>
      <c r="K214" s="25" t="s">
        <v>911</v>
      </c>
      <c r="L214" s="25" t="s">
        <v>1051</v>
      </c>
      <c r="O214" s="25" t="s">
        <v>655</v>
      </c>
      <c r="P214" s="25" t="s">
        <v>684</v>
      </c>
      <c r="Q214" s="25" t="s">
        <v>1060</v>
      </c>
      <c r="R214" s="25" t="s">
        <v>1075</v>
      </c>
      <c r="S214" s="25" t="s">
        <v>1258</v>
      </c>
      <c r="T214" s="25" t="s">
        <v>1259</v>
      </c>
      <c r="X214" s="25" t="s">
        <v>888</v>
      </c>
      <c r="Z214" s="25" t="s">
        <v>888</v>
      </c>
      <c r="AA214" s="25" t="s">
        <v>1057</v>
      </c>
      <c r="AB214" s="25" t="s">
        <v>678</v>
      </c>
      <c r="AC214" s="25" t="s">
        <v>679</v>
      </c>
      <c r="AD214" s="25">
        <v>1</v>
      </c>
      <c r="AE214" s="25" t="s">
        <v>997</v>
      </c>
      <c r="AF214" s="25">
        <v>-33.306249000000001</v>
      </c>
      <c r="AG214" s="25">
        <v>-70.898600000000002</v>
      </c>
      <c r="AH214" s="25" t="s">
        <v>9</v>
      </c>
      <c r="AI214" s="25" t="s">
        <v>805</v>
      </c>
      <c r="AJ214" s="25" t="s">
        <v>711</v>
      </c>
      <c r="AK214" s="25" t="s">
        <v>711</v>
      </c>
      <c r="AN214" s="25" t="s">
        <v>9</v>
      </c>
      <c r="AO214" s="25" t="s">
        <v>676</v>
      </c>
      <c r="AP214" s="25" t="s">
        <v>9</v>
      </c>
      <c r="AQ214" s="25" t="s">
        <v>9</v>
      </c>
      <c r="AR214" s="25" t="s">
        <v>1058</v>
      </c>
      <c r="AS214" s="25" t="s">
        <v>1058</v>
      </c>
      <c r="AT214" s="25" t="s">
        <v>1437</v>
      </c>
    </row>
    <row r="215" spans="1:46">
      <c r="A215" s="25">
        <v>1</v>
      </c>
      <c r="B215" s="25" t="str">
        <f>IF(A215="","",IFERROR(VLOOKUP(A215,Campaña!$A$2:$K$100000,2,0),"ID NO EXISTE"))</f>
        <v>Verano 2025 (1)</v>
      </c>
      <c r="C215" s="25">
        <v>4</v>
      </c>
      <c r="D215" s="86" t="str">
        <f>IF(C215="","",IFERROR(CONCATENATE(VLOOKUP(C215,EstacionReplica!$A$1:$W$100000,2,0)," - ",VLOOKUP(C215,EstacionReplica!$A$1:$W$100000,3,0)," - ",VLOOKUP(C215,EstacionReplica!$A$1:$W$100000,4,0)),"ID NO EXISTE"))</f>
        <v>ELROB04 - Área - 1</v>
      </c>
      <c r="E215" s="25">
        <v>2025</v>
      </c>
      <c r="F215" s="25">
        <v>2</v>
      </c>
      <c r="G215" s="25">
        <v>6</v>
      </c>
      <c r="H215" s="91">
        <v>0</v>
      </c>
      <c r="I215" s="25" t="s">
        <v>921</v>
      </c>
      <c r="J215" s="25">
        <v>1</v>
      </c>
      <c r="K215" s="25" t="s">
        <v>911</v>
      </c>
      <c r="L215" s="25" t="s">
        <v>1051</v>
      </c>
      <c r="O215" s="25" t="s">
        <v>655</v>
      </c>
      <c r="P215" s="25" t="s">
        <v>684</v>
      </c>
      <c r="Q215" s="25" t="s">
        <v>1060</v>
      </c>
      <c r="R215" s="25" t="s">
        <v>1081</v>
      </c>
      <c r="S215" s="25" t="s">
        <v>1082</v>
      </c>
      <c r="T215" s="25" t="s">
        <v>1127</v>
      </c>
      <c r="X215" s="25" t="s">
        <v>888</v>
      </c>
      <c r="Z215" s="25" t="s">
        <v>888</v>
      </c>
      <c r="AA215" s="25" t="s">
        <v>1057</v>
      </c>
      <c r="AB215" s="25" t="s">
        <v>678</v>
      </c>
      <c r="AC215" s="25" t="s">
        <v>679</v>
      </c>
      <c r="AD215" s="25">
        <v>10</v>
      </c>
      <c r="AE215" s="25" t="s">
        <v>997</v>
      </c>
      <c r="AF215" s="25">
        <v>-33.306249000000001</v>
      </c>
      <c r="AG215" s="25">
        <v>-70.898600000000002</v>
      </c>
      <c r="AH215" s="25" t="s">
        <v>9</v>
      </c>
      <c r="AI215" s="25" t="s">
        <v>805</v>
      </c>
      <c r="AJ215" s="25" t="s">
        <v>711</v>
      </c>
      <c r="AK215" s="25" t="s">
        <v>711</v>
      </c>
      <c r="AN215" s="25" t="s">
        <v>9</v>
      </c>
      <c r="AO215" s="25" t="s">
        <v>676</v>
      </c>
      <c r="AP215" s="25" t="s">
        <v>9</v>
      </c>
      <c r="AQ215" s="25" t="s">
        <v>9</v>
      </c>
      <c r="AR215" s="25" t="s">
        <v>1058</v>
      </c>
      <c r="AS215" s="25" t="s">
        <v>1058</v>
      </c>
      <c r="AT215" s="25" t="s">
        <v>1437</v>
      </c>
    </row>
    <row r="216" spans="1:46">
      <c r="A216" s="25">
        <v>1</v>
      </c>
      <c r="B216" s="25" t="str">
        <f>IF(A216="","",IFERROR(VLOOKUP(A216,Campaña!$A$2:$K$100000,2,0),"ID NO EXISTE"))</f>
        <v>Verano 2025 (1)</v>
      </c>
      <c r="C216" s="25">
        <v>4</v>
      </c>
      <c r="D216" s="86" t="str">
        <f>IF(C216="","",IFERROR(CONCATENATE(VLOOKUP(C216,EstacionReplica!$A$1:$W$100000,2,0)," - ",VLOOKUP(C216,EstacionReplica!$A$1:$W$100000,3,0)," - ",VLOOKUP(C216,EstacionReplica!$A$1:$W$100000,4,0)),"ID NO EXISTE"))</f>
        <v>ELROB04 - Área - 1</v>
      </c>
      <c r="E216" s="25">
        <v>2025</v>
      </c>
      <c r="F216" s="25">
        <v>2</v>
      </c>
      <c r="G216" s="25">
        <v>6</v>
      </c>
      <c r="H216" s="91">
        <v>0</v>
      </c>
      <c r="I216" s="25" t="s">
        <v>836</v>
      </c>
      <c r="J216" s="25">
        <v>1</v>
      </c>
      <c r="K216" s="25" t="s">
        <v>911</v>
      </c>
      <c r="L216" s="25" t="s">
        <v>1051</v>
      </c>
      <c r="O216" s="25" t="s">
        <v>655</v>
      </c>
      <c r="P216" s="25" t="s">
        <v>684</v>
      </c>
      <c r="Q216" s="25" t="s">
        <v>1060</v>
      </c>
      <c r="R216" s="25" t="s">
        <v>1081</v>
      </c>
      <c r="S216" s="25" t="s">
        <v>1133</v>
      </c>
      <c r="T216" s="25" t="s">
        <v>1135</v>
      </c>
      <c r="V216" s="25" t="s">
        <v>1136</v>
      </c>
      <c r="X216" s="25" t="s">
        <v>888</v>
      </c>
      <c r="Z216" s="25" t="s">
        <v>888</v>
      </c>
      <c r="AA216" s="25" t="s">
        <v>1057</v>
      </c>
      <c r="AB216" s="25" t="s">
        <v>678</v>
      </c>
      <c r="AC216" s="25" t="s">
        <v>679</v>
      </c>
      <c r="AD216" s="25">
        <v>5</v>
      </c>
      <c r="AE216" s="25" t="s">
        <v>997</v>
      </c>
      <c r="AF216" s="25">
        <v>-33.306249000000001</v>
      </c>
      <c r="AG216" s="25">
        <v>-70.898600000000002</v>
      </c>
      <c r="AH216" s="25" t="s">
        <v>9</v>
      </c>
      <c r="AI216" s="25" t="s">
        <v>805</v>
      </c>
      <c r="AJ216" s="25" t="s">
        <v>711</v>
      </c>
      <c r="AK216" s="25" t="s">
        <v>711</v>
      </c>
      <c r="AN216" s="25" t="s">
        <v>9</v>
      </c>
      <c r="AO216" s="25" t="s">
        <v>676</v>
      </c>
      <c r="AP216" s="25" t="s">
        <v>9</v>
      </c>
      <c r="AQ216" s="25" t="s">
        <v>9</v>
      </c>
      <c r="AR216" s="25" t="s">
        <v>1058</v>
      </c>
      <c r="AS216" s="25" t="s">
        <v>1058</v>
      </c>
    </row>
    <row r="217" spans="1:46">
      <c r="A217" s="25">
        <v>1</v>
      </c>
      <c r="B217" s="25" t="str">
        <f>IF(A217="","",IFERROR(VLOOKUP(A217,Campaña!$A$2:$K$100000,2,0),"ID NO EXISTE"))</f>
        <v>Verano 2025 (1)</v>
      </c>
      <c r="C217" s="25">
        <v>4</v>
      </c>
      <c r="D217" s="86" t="str">
        <f>IF(C217="","",IFERROR(CONCATENATE(VLOOKUP(C217,EstacionReplica!$A$1:$W$100000,2,0)," - ",VLOOKUP(C217,EstacionReplica!$A$1:$W$100000,3,0)," - ",VLOOKUP(C217,EstacionReplica!$A$1:$W$100000,4,0)),"ID NO EXISTE"))</f>
        <v>ELROB04 - Área - 1</v>
      </c>
      <c r="E217" s="25">
        <v>2025</v>
      </c>
      <c r="F217" s="25">
        <v>2</v>
      </c>
      <c r="G217" s="25">
        <v>6</v>
      </c>
      <c r="H217" s="91">
        <v>0</v>
      </c>
      <c r="I217" s="25" t="s">
        <v>836</v>
      </c>
      <c r="J217" s="25">
        <v>1</v>
      </c>
      <c r="K217" s="25" t="s">
        <v>911</v>
      </c>
      <c r="L217" s="25" t="s">
        <v>1051</v>
      </c>
      <c r="O217" s="25" t="s">
        <v>655</v>
      </c>
      <c r="P217" s="25" t="s">
        <v>684</v>
      </c>
      <c r="Q217" s="25" t="s">
        <v>1060</v>
      </c>
      <c r="R217" s="25" t="s">
        <v>1081</v>
      </c>
      <c r="S217" s="25" t="s">
        <v>1084</v>
      </c>
      <c r="T217" s="25" t="s">
        <v>1085</v>
      </c>
      <c r="V217" s="25" t="s">
        <v>1086</v>
      </c>
      <c r="X217" s="25" t="s">
        <v>888</v>
      </c>
      <c r="Z217" s="25" t="s">
        <v>888</v>
      </c>
      <c r="AA217" s="25" t="s">
        <v>1057</v>
      </c>
      <c r="AB217" s="25" t="s">
        <v>678</v>
      </c>
      <c r="AC217" s="25" t="s">
        <v>679</v>
      </c>
      <c r="AD217" s="25">
        <v>1</v>
      </c>
      <c r="AE217" s="25" t="s">
        <v>997</v>
      </c>
      <c r="AF217" s="25">
        <v>-33.306249000000001</v>
      </c>
      <c r="AG217" s="25">
        <v>-70.898600000000002</v>
      </c>
      <c r="AH217" s="25" t="s">
        <v>9</v>
      </c>
      <c r="AI217" s="25" t="s">
        <v>805</v>
      </c>
      <c r="AJ217" s="25" t="s">
        <v>711</v>
      </c>
      <c r="AK217" s="25" t="s">
        <v>711</v>
      </c>
      <c r="AN217" s="25" t="s">
        <v>9</v>
      </c>
      <c r="AO217" s="25" t="s">
        <v>676</v>
      </c>
      <c r="AP217" s="25" t="s">
        <v>9</v>
      </c>
      <c r="AQ217" s="25" t="s">
        <v>9</v>
      </c>
      <c r="AR217" s="25" t="s">
        <v>1058</v>
      </c>
      <c r="AS217" s="25" t="s">
        <v>1058</v>
      </c>
    </row>
    <row r="218" spans="1:46">
      <c r="A218" s="25">
        <v>1</v>
      </c>
      <c r="B218" s="25" t="str">
        <f>IF(A218="","",IFERROR(VLOOKUP(A218,Campaña!$A$2:$K$100000,2,0),"ID NO EXISTE"))</f>
        <v>Verano 2025 (1)</v>
      </c>
      <c r="C218" s="25">
        <v>4</v>
      </c>
      <c r="D218" s="86" t="str">
        <f>IF(C218="","",IFERROR(CONCATENATE(VLOOKUP(C218,EstacionReplica!$A$1:$W$100000,2,0)," - ",VLOOKUP(C218,EstacionReplica!$A$1:$W$100000,3,0)," - ",VLOOKUP(C218,EstacionReplica!$A$1:$W$100000,4,0)),"ID NO EXISTE"))</f>
        <v>ELROB04 - Área - 1</v>
      </c>
      <c r="E218" s="25">
        <v>2025</v>
      </c>
      <c r="F218" s="25">
        <v>2</v>
      </c>
      <c r="G218" s="25">
        <v>6</v>
      </c>
      <c r="H218" s="91">
        <v>0</v>
      </c>
      <c r="I218" s="25" t="s">
        <v>836</v>
      </c>
      <c r="J218" s="25">
        <v>1</v>
      </c>
      <c r="K218" s="25" t="s">
        <v>911</v>
      </c>
      <c r="L218" s="25" t="s">
        <v>1051</v>
      </c>
      <c r="O218" s="25" t="s">
        <v>655</v>
      </c>
      <c r="P218" s="25" t="s">
        <v>684</v>
      </c>
      <c r="Q218" s="25" t="s">
        <v>1060</v>
      </c>
      <c r="R218" s="25" t="s">
        <v>1087</v>
      </c>
      <c r="S218" s="25" t="s">
        <v>1095</v>
      </c>
      <c r="T218" s="25" t="s">
        <v>1096</v>
      </c>
      <c r="V218" s="25" t="s">
        <v>1097</v>
      </c>
      <c r="X218" s="25" t="s">
        <v>888</v>
      </c>
      <c r="Z218" s="25" t="s">
        <v>888</v>
      </c>
      <c r="AA218" s="25" t="s">
        <v>1057</v>
      </c>
      <c r="AB218" s="25" t="s">
        <v>678</v>
      </c>
      <c r="AC218" s="25" t="s">
        <v>679</v>
      </c>
      <c r="AD218" s="25">
        <v>5</v>
      </c>
      <c r="AE218" s="25" t="s">
        <v>997</v>
      </c>
      <c r="AF218" s="25">
        <v>-33.306249000000001</v>
      </c>
      <c r="AG218" s="25">
        <v>-70.898600000000002</v>
      </c>
      <c r="AH218" s="25" t="s">
        <v>9</v>
      </c>
      <c r="AI218" s="25" t="s">
        <v>805</v>
      </c>
      <c r="AJ218" s="25" t="s">
        <v>711</v>
      </c>
      <c r="AK218" s="25" t="s">
        <v>711</v>
      </c>
      <c r="AN218" s="25" t="s">
        <v>9</v>
      </c>
      <c r="AO218" s="25" t="s">
        <v>676</v>
      </c>
      <c r="AP218" s="25" t="s">
        <v>9</v>
      </c>
      <c r="AQ218" s="25" t="s">
        <v>9</v>
      </c>
      <c r="AR218" s="25" t="s">
        <v>1058</v>
      </c>
      <c r="AS218" s="25" t="s">
        <v>1058</v>
      </c>
    </row>
    <row r="219" spans="1:46">
      <c r="A219" s="25">
        <v>1</v>
      </c>
      <c r="B219" s="25" t="str">
        <f>IF(A219="","",IFERROR(VLOOKUP(A219,Campaña!$A$2:$K$100000,2,0),"ID NO EXISTE"))</f>
        <v>Verano 2025 (1)</v>
      </c>
      <c r="C219" s="25">
        <v>4</v>
      </c>
      <c r="D219" s="86" t="str">
        <f>IF(C219="","",IFERROR(CONCATENATE(VLOOKUP(C219,EstacionReplica!$A$1:$W$100000,2,0)," - ",VLOOKUP(C219,EstacionReplica!$A$1:$W$100000,3,0)," - ",VLOOKUP(C219,EstacionReplica!$A$1:$W$100000,4,0)),"ID NO EXISTE"))</f>
        <v>ELROB04 - Área - 1</v>
      </c>
      <c r="E219" s="25">
        <v>2025</v>
      </c>
      <c r="F219" s="25">
        <v>2</v>
      </c>
      <c r="G219" s="25">
        <v>6</v>
      </c>
      <c r="H219" s="91">
        <v>0</v>
      </c>
      <c r="I219" s="25" t="s">
        <v>830</v>
      </c>
      <c r="J219" s="25">
        <v>1</v>
      </c>
      <c r="K219" s="25" t="s">
        <v>911</v>
      </c>
      <c r="L219" s="25" t="s">
        <v>1051</v>
      </c>
      <c r="O219" s="25" t="s">
        <v>655</v>
      </c>
      <c r="P219" s="25" t="s">
        <v>684</v>
      </c>
      <c r="Q219" s="25" t="s">
        <v>1060</v>
      </c>
      <c r="R219" s="25" t="s">
        <v>1087</v>
      </c>
      <c r="S219" s="25" t="s">
        <v>1100</v>
      </c>
      <c r="T219" s="25" t="s">
        <v>1102</v>
      </c>
      <c r="X219" s="25" t="s">
        <v>888</v>
      </c>
      <c r="Z219" s="25" t="s">
        <v>888</v>
      </c>
      <c r="AA219" s="25" t="s">
        <v>1057</v>
      </c>
      <c r="AB219" s="25" t="s">
        <v>678</v>
      </c>
      <c r="AC219" s="25" t="s">
        <v>679</v>
      </c>
      <c r="AD219" s="25">
        <v>1</v>
      </c>
      <c r="AE219" s="25" t="s">
        <v>997</v>
      </c>
      <c r="AF219" s="25">
        <v>-33.306249000000001</v>
      </c>
      <c r="AG219" s="25">
        <v>-70.898600000000002</v>
      </c>
      <c r="AH219" s="25" t="s">
        <v>9</v>
      </c>
      <c r="AI219" s="25" t="s">
        <v>805</v>
      </c>
      <c r="AJ219" s="25" t="s">
        <v>711</v>
      </c>
      <c r="AK219" s="25" t="s">
        <v>711</v>
      </c>
      <c r="AN219" s="25" t="s">
        <v>9</v>
      </c>
      <c r="AO219" s="25" t="s">
        <v>676</v>
      </c>
      <c r="AP219" s="25" t="s">
        <v>9</v>
      </c>
      <c r="AQ219" s="25" t="s">
        <v>9</v>
      </c>
      <c r="AR219" s="25" t="s">
        <v>1058</v>
      </c>
      <c r="AS219" s="25" t="s">
        <v>1058</v>
      </c>
      <c r="AT219" s="25" t="s">
        <v>1437</v>
      </c>
    </row>
    <row r="220" spans="1:46">
      <c r="A220" s="25">
        <v>1</v>
      </c>
      <c r="B220" s="25" t="str">
        <f>IF(A220="","",IFERROR(VLOOKUP(A220,Campaña!$A$2:$K$100000,2,0),"ID NO EXISTE"))</f>
        <v>Verano 2025 (1)</v>
      </c>
      <c r="C220" s="25">
        <v>4</v>
      </c>
      <c r="D220" s="86" t="str">
        <f>IF(C220="","",IFERROR(CONCATENATE(VLOOKUP(C220,EstacionReplica!$A$1:$W$100000,2,0)," - ",VLOOKUP(C220,EstacionReplica!$A$1:$W$100000,3,0)," - ",VLOOKUP(C220,EstacionReplica!$A$1:$W$100000,4,0)),"ID NO EXISTE"))</f>
        <v>ELROB04 - Área - 1</v>
      </c>
      <c r="E220" s="25">
        <v>2025</v>
      </c>
      <c r="F220" s="25">
        <v>2</v>
      </c>
      <c r="G220" s="25">
        <v>6</v>
      </c>
      <c r="H220" s="91">
        <v>0</v>
      </c>
      <c r="I220" s="25" t="s">
        <v>830</v>
      </c>
      <c r="J220" s="25">
        <v>1</v>
      </c>
      <c r="K220" s="25" t="s">
        <v>911</v>
      </c>
      <c r="L220" s="25" t="s">
        <v>1051</v>
      </c>
      <c r="O220" s="25" t="s">
        <v>655</v>
      </c>
      <c r="P220" s="25" t="s">
        <v>684</v>
      </c>
      <c r="Q220" s="25" t="s">
        <v>1060</v>
      </c>
      <c r="R220" s="25" t="s">
        <v>1087</v>
      </c>
      <c r="S220" s="25" t="s">
        <v>1260</v>
      </c>
      <c r="T220" s="25" t="s">
        <v>1261</v>
      </c>
      <c r="X220" s="25" t="s">
        <v>888</v>
      </c>
      <c r="Z220" s="25" t="s">
        <v>888</v>
      </c>
      <c r="AA220" s="25" t="s">
        <v>1057</v>
      </c>
      <c r="AB220" s="25" t="s">
        <v>678</v>
      </c>
      <c r="AC220" s="25" t="s">
        <v>679</v>
      </c>
      <c r="AD220" s="25">
        <v>2</v>
      </c>
      <c r="AE220" s="25" t="s">
        <v>997</v>
      </c>
      <c r="AF220" s="25">
        <v>-33.306249000000001</v>
      </c>
      <c r="AG220" s="25">
        <v>-70.898600000000002</v>
      </c>
      <c r="AH220" s="25" t="s">
        <v>9</v>
      </c>
      <c r="AI220" s="25" t="s">
        <v>805</v>
      </c>
      <c r="AJ220" s="25" t="s">
        <v>711</v>
      </c>
      <c r="AK220" s="25" t="s">
        <v>711</v>
      </c>
      <c r="AN220" s="25" t="s">
        <v>9</v>
      </c>
      <c r="AO220" s="25" t="s">
        <v>676</v>
      </c>
      <c r="AP220" s="25" t="s">
        <v>9</v>
      </c>
      <c r="AQ220" s="25" t="s">
        <v>9</v>
      </c>
      <c r="AR220" s="25" t="s">
        <v>1058</v>
      </c>
      <c r="AS220" s="25" t="s">
        <v>1058</v>
      </c>
      <c r="AT220" s="25" t="s">
        <v>1437</v>
      </c>
    </row>
    <row r="221" spans="1:46">
      <c r="A221" s="25">
        <v>1</v>
      </c>
      <c r="B221" s="25" t="str">
        <f>IF(A221="","",IFERROR(VLOOKUP(A221,Campaña!$A$2:$K$100000,2,0),"ID NO EXISTE"))</f>
        <v>Verano 2025 (1)</v>
      </c>
      <c r="C221" s="25">
        <v>5</v>
      </c>
      <c r="D221" s="86" t="str">
        <f>IF(C221="","",IFERROR(CONCATENATE(VLOOKUP(C221,EstacionReplica!$A$1:$W$100000,2,0)," - ",VLOOKUP(C221,EstacionReplica!$A$1:$W$100000,3,0)," - ",VLOOKUP(C221,EstacionReplica!$A$1:$W$100000,4,0)),"ID NO EXISTE"))</f>
        <v>ELROB05 - Área - 1</v>
      </c>
      <c r="E221" s="25">
        <v>2025</v>
      </c>
      <c r="F221" s="25">
        <v>2</v>
      </c>
      <c r="G221" s="25">
        <v>6</v>
      </c>
      <c r="H221" s="91">
        <v>0</v>
      </c>
      <c r="I221" s="25" t="s">
        <v>836</v>
      </c>
      <c r="J221" s="25">
        <v>1</v>
      </c>
      <c r="K221" s="25" t="s">
        <v>911</v>
      </c>
      <c r="L221" s="25" t="s">
        <v>1051</v>
      </c>
      <c r="O221" s="25" t="s">
        <v>655</v>
      </c>
      <c r="P221" s="25" t="s">
        <v>684</v>
      </c>
      <c r="Q221" s="25" t="s">
        <v>1052</v>
      </c>
      <c r="R221" s="25" t="s">
        <v>1053</v>
      </c>
      <c r="S221" s="25" t="s">
        <v>1054</v>
      </c>
      <c r="T221" s="25" t="s">
        <v>1055</v>
      </c>
      <c r="V221" s="25" t="s">
        <v>1056</v>
      </c>
      <c r="X221" s="25" t="s">
        <v>888</v>
      </c>
      <c r="Z221" s="25" t="s">
        <v>888</v>
      </c>
      <c r="AA221" s="25" t="s">
        <v>1057</v>
      </c>
      <c r="AB221" s="25" t="s">
        <v>678</v>
      </c>
      <c r="AC221" s="25" t="s">
        <v>679</v>
      </c>
      <c r="AD221" s="25">
        <v>8</v>
      </c>
      <c r="AE221" s="25" t="s">
        <v>997</v>
      </c>
      <c r="AF221" s="25">
        <v>-33.284528999999999</v>
      </c>
      <c r="AG221" s="25">
        <v>-70.901812000000007</v>
      </c>
      <c r="AH221" s="25" t="s">
        <v>9</v>
      </c>
      <c r="AI221" s="25" t="s">
        <v>805</v>
      </c>
      <c r="AJ221" s="25" t="s">
        <v>711</v>
      </c>
      <c r="AK221" s="25" t="s">
        <v>711</v>
      </c>
      <c r="AN221" s="25" t="s">
        <v>9</v>
      </c>
      <c r="AO221" s="25" t="s">
        <v>676</v>
      </c>
      <c r="AP221" s="25" t="s">
        <v>9</v>
      </c>
      <c r="AQ221" s="25" t="s">
        <v>9</v>
      </c>
      <c r="AR221" s="25" t="s">
        <v>1058</v>
      </c>
      <c r="AS221" s="25" t="s">
        <v>1058</v>
      </c>
    </row>
    <row r="222" spans="1:46">
      <c r="A222" s="25">
        <v>1</v>
      </c>
      <c r="B222" s="25" t="str">
        <f>IF(A222="","",IFERROR(VLOOKUP(A222,Campaña!$A$2:$K$100000,2,0),"ID NO EXISTE"))</f>
        <v>Verano 2025 (1)</v>
      </c>
      <c r="C222" s="25">
        <v>5</v>
      </c>
      <c r="D222" s="86" t="str">
        <f>IF(C222="","",IFERROR(CONCATENATE(VLOOKUP(C222,EstacionReplica!$A$1:$W$100000,2,0)," - ",VLOOKUP(C222,EstacionReplica!$A$1:$W$100000,3,0)," - ",VLOOKUP(C222,EstacionReplica!$A$1:$W$100000,4,0)),"ID NO EXISTE"))</f>
        <v>ELROB05 - Área - 1</v>
      </c>
      <c r="E222" s="25">
        <v>2025</v>
      </c>
      <c r="F222" s="25">
        <v>2</v>
      </c>
      <c r="G222" s="25">
        <v>6</v>
      </c>
      <c r="H222" s="91">
        <v>0</v>
      </c>
      <c r="I222" s="25" t="s">
        <v>836</v>
      </c>
      <c r="J222" s="25">
        <v>1</v>
      </c>
      <c r="K222" s="25" t="s">
        <v>911</v>
      </c>
      <c r="L222" s="25" t="s">
        <v>1051</v>
      </c>
      <c r="O222" s="25" t="s">
        <v>655</v>
      </c>
      <c r="P222" s="25" t="s">
        <v>684</v>
      </c>
      <c r="Q222" s="25" t="s">
        <v>1060</v>
      </c>
      <c r="R222" s="25" t="s">
        <v>1061</v>
      </c>
      <c r="S222" s="25" t="s">
        <v>1241</v>
      </c>
      <c r="T222" s="25" t="s">
        <v>1262</v>
      </c>
      <c r="V222" s="25" t="s">
        <v>1263</v>
      </c>
      <c r="X222" s="25" t="s">
        <v>888</v>
      </c>
      <c r="Z222" s="25" t="s">
        <v>888</v>
      </c>
      <c r="AA222" s="25" t="s">
        <v>1057</v>
      </c>
      <c r="AB222" s="25" t="s">
        <v>678</v>
      </c>
      <c r="AC222" s="25" t="s">
        <v>679</v>
      </c>
      <c r="AD222" s="25">
        <v>3</v>
      </c>
      <c r="AE222" s="25" t="s">
        <v>997</v>
      </c>
      <c r="AF222" s="25">
        <v>-33.284528999999999</v>
      </c>
      <c r="AG222" s="25">
        <v>-70.901812000000007</v>
      </c>
      <c r="AH222" s="25" t="s">
        <v>9</v>
      </c>
      <c r="AI222" s="25" t="s">
        <v>805</v>
      </c>
      <c r="AJ222" s="25" t="s">
        <v>711</v>
      </c>
      <c r="AK222" s="25" t="s">
        <v>711</v>
      </c>
      <c r="AN222" s="25" t="s">
        <v>9</v>
      </c>
      <c r="AO222" s="25" t="s">
        <v>676</v>
      </c>
      <c r="AP222" s="25" t="s">
        <v>9</v>
      </c>
      <c r="AQ222" s="25" t="s">
        <v>9</v>
      </c>
      <c r="AR222" s="25" t="s">
        <v>1058</v>
      </c>
      <c r="AS222" s="25" t="s">
        <v>1058</v>
      </c>
    </row>
    <row r="223" spans="1:46">
      <c r="A223" s="25">
        <v>1</v>
      </c>
      <c r="B223" s="25" t="str">
        <f>IF(A223="","",IFERROR(VLOOKUP(A223,Campaña!$A$2:$K$100000,2,0),"ID NO EXISTE"))</f>
        <v>Verano 2025 (1)</v>
      </c>
      <c r="C223" s="25">
        <v>5</v>
      </c>
      <c r="D223" s="86" t="str">
        <f>IF(C223="","",IFERROR(CONCATENATE(VLOOKUP(C223,EstacionReplica!$A$1:$W$100000,2,0)," - ",VLOOKUP(C223,EstacionReplica!$A$1:$W$100000,3,0)," - ",VLOOKUP(C223,EstacionReplica!$A$1:$W$100000,4,0)),"ID NO EXISTE"))</f>
        <v>ELROB05 - Área - 1</v>
      </c>
      <c r="E223" s="25">
        <v>2025</v>
      </c>
      <c r="F223" s="25">
        <v>2</v>
      </c>
      <c r="G223" s="25">
        <v>6</v>
      </c>
      <c r="H223" s="91">
        <v>0</v>
      </c>
      <c r="I223" s="25" t="s">
        <v>836</v>
      </c>
      <c r="J223" s="25">
        <v>1</v>
      </c>
      <c r="K223" s="25" t="s">
        <v>911</v>
      </c>
      <c r="L223" s="25" t="s">
        <v>1051</v>
      </c>
      <c r="O223" s="25" t="s">
        <v>655</v>
      </c>
      <c r="P223" s="25" t="s">
        <v>684</v>
      </c>
      <c r="Q223" s="25" t="s">
        <v>1060</v>
      </c>
      <c r="R223" s="25" t="s">
        <v>1061</v>
      </c>
      <c r="S223" s="25" t="s">
        <v>1068</v>
      </c>
      <c r="T223" s="25" t="s">
        <v>1069</v>
      </c>
      <c r="X223" s="25" t="s">
        <v>888</v>
      </c>
      <c r="Z223" s="25" t="s">
        <v>888</v>
      </c>
      <c r="AA223" s="25" t="s">
        <v>1057</v>
      </c>
      <c r="AB223" s="25" t="s">
        <v>678</v>
      </c>
      <c r="AC223" s="25" t="s">
        <v>679</v>
      </c>
      <c r="AD223" s="25">
        <v>1</v>
      </c>
      <c r="AE223" s="25" t="s">
        <v>997</v>
      </c>
      <c r="AF223" s="25">
        <v>-33.284528999999999</v>
      </c>
      <c r="AG223" s="25">
        <v>-70.901812000000007</v>
      </c>
      <c r="AH223" s="25" t="s">
        <v>9</v>
      </c>
      <c r="AI223" s="25" t="s">
        <v>805</v>
      </c>
      <c r="AJ223" s="25" t="s">
        <v>711</v>
      </c>
      <c r="AK223" s="25" t="s">
        <v>711</v>
      </c>
      <c r="AN223" s="25" t="s">
        <v>9</v>
      </c>
      <c r="AO223" s="25" t="s">
        <v>676</v>
      </c>
      <c r="AP223" s="25" t="s">
        <v>9</v>
      </c>
      <c r="AQ223" s="25" t="s">
        <v>9</v>
      </c>
      <c r="AR223" s="25" t="s">
        <v>1058</v>
      </c>
      <c r="AS223" s="25" t="s">
        <v>1058</v>
      </c>
      <c r="AT223" s="17" t="s">
        <v>1449</v>
      </c>
    </row>
    <row r="224" spans="1:46">
      <c r="A224" s="25">
        <v>1</v>
      </c>
      <c r="B224" s="25" t="str">
        <f>IF(A224="","",IFERROR(VLOOKUP(A224,Campaña!$A$2:$K$100000,2,0),"ID NO EXISTE"))</f>
        <v>Verano 2025 (1)</v>
      </c>
      <c r="C224" s="25">
        <v>5</v>
      </c>
      <c r="D224" s="86" t="str">
        <f>IF(C224="","",IFERROR(CONCATENATE(VLOOKUP(C224,EstacionReplica!$A$1:$W$100000,2,0)," - ",VLOOKUP(C224,EstacionReplica!$A$1:$W$100000,3,0)," - ",VLOOKUP(C224,EstacionReplica!$A$1:$W$100000,4,0)),"ID NO EXISTE"))</f>
        <v>ELROB05 - Área - 1</v>
      </c>
      <c r="E224" s="25">
        <v>2025</v>
      </c>
      <c r="F224" s="25">
        <v>2</v>
      </c>
      <c r="G224" s="25">
        <v>6</v>
      </c>
      <c r="H224" s="91">
        <v>0</v>
      </c>
      <c r="I224" s="25" t="s">
        <v>836</v>
      </c>
      <c r="J224" s="25">
        <v>1</v>
      </c>
      <c r="K224" s="25" t="s">
        <v>911</v>
      </c>
      <c r="L224" s="25" t="s">
        <v>1051</v>
      </c>
      <c r="O224" s="25" t="s">
        <v>655</v>
      </c>
      <c r="P224" s="25" t="s">
        <v>684</v>
      </c>
      <c r="Q224" s="25" t="s">
        <v>1060</v>
      </c>
      <c r="R224" s="25" t="s">
        <v>1087</v>
      </c>
      <c r="S224" s="25" t="s">
        <v>1095</v>
      </c>
      <c r="T224" s="25" t="s">
        <v>1096</v>
      </c>
      <c r="V224" s="25" t="s">
        <v>1097</v>
      </c>
      <c r="X224" s="25" t="s">
        <v>888</v>
      </c>
      <c r="Z224" s="25" t="s">
        <v>888</v>
      </c>
      <c r="AA224" s="25" t="s">
        <v>1057</v>
      </c>
      <c r="AB224" s="25" t="s">
        <v>678</v>
      </c>
      <c r="AC224" s="25" t="s">
        <v>679</v>
      </c>
      <c r="AD224" s="25">
        <v>20</v>
      </c>
      <c r="AE224" s="25" t="s">
        <v>997</v>
      </c>
      <c r="AF224" s="25">
        <v>-33.284528999999999</v>
      </c>
      <c r="AG224" s="25">
        <v>-70.901812000000007</v>
      </c>
      <c r="AH224" s="25" t="s">
        <v>9</v>
      </c>
      <c r="AI224" s="25" t="s">
        <v>805</v>
      </c>
      <c r="AJ224" s="25" t="s">
        <v>711</v>
      </c>
      <c r="AK224" s="25" t="s">
        <v>711</v>
      </c>
      <c r="AN224" s="25" t="s">
        <v>9</v>
      </c>
      <c r="AO224" s="25" t="s">
        <v>676</v>
      </c>
      <c r="AP224" s="25" t="s">
        <v>9</v>
      </c>
      <c r="AQ224" s="25" t="s">
        <v>9</v>
      </c>
      <c r="AR224" s="25" t="s">
        <v>1058</v>
      </c>
      <c r="AS224" s="25" t="s">
        <v>1058</v>
      </c>
    </row>
    <row r="225" spans="1:46">
      <c r="A225" s="25">
        <v>1</v>
      </c>
      <c r="B225" s="25" t="str">
        <f>IF(A225="","",IFERROR(VLOOKUP(A225,Campaña!$A$2:$K$100000,2,0),"ID NO EXISTE"))</f>
        <v>Verano 2025 (1)</v>
      </c>
      <c r="C225" s="25">
        <v>13</v>
      </c>
      <c r="D225" s="86" t="str">
        <f>IF(C225="","",IFERROR(CONCATENATE(VLOOKUP(C225,EstacionReplica!$A$1:$W$100000,2,0)," - ",VLOOKUP(C225,EstacionReplica!$A$1:$W$100000,3,0)," - ",VLOOKUP(C225,EstacionReplica!$A$1:$W$100000,4,0)),"ID NO EXISTE"))</f>
        <v>ELROB13 - Área - 1</v>
      </c>
      <c r="E225" s="25">
        <v>2025</v>
      </c>
      <c r="F225" s="25">
        <v>2</v>
      </c>
      <c r="G225" s="25">
        <v>6</v>
      </c>
      <c r="H225" s="91">
        <v>0</v>
      </c>
      <c r="I225" s="25" t="s">
        <v>827</v>
      </c>
      <c r="J225" s="25">
        <v>1</v>
      </c>
      <c r="K225" s="25" t="s">
        <v>911</v>
      </c>
      <c r="L225" s="25" t="s">
        <v>1059</v>
      </c>
      <c r="O225" s="25" t="s">
        <v>655</v>
      </c>
      <c r="P225" s="25" t="s">
        <v>684</v>
      </c>
      <c r="Q225" s="25" t="s">
        <v>1060</v>
      </c>
      <c r="R225" s="25" t="s">
        <v>1061</v>
      </c>
      <c r="S225" s="25" t="s">
        <v>1062</v>
      </c>
      <c r="T225" s="25" t="s">
        <v>1063</v>
      </c>
      <c r="V225" s="25" t="s">
        <v>1064</v>
      </c>
      <c r="X225" s="25" t="s">
        <v>888</v>
      </c>
      <c r="Z225" s="25" t="s">
        <v>888</v>
      </c>
      <c r="AA225" s="25" t="s">
        <v>1057</v>
      </c>
      <c r="AB225" s="25" t="s">
        <v>678</v>
      </c>
      <c r="AC225" s="25" t="s">
        <v>679</v>
      </c>
      <c r="AD225" s="25">
        <v>40</v>
      </c>
      <c r="AE225" s="25" t="s">
        <v>997</v>
      </c>
      <c r="AF225" s="25">
        <v>-33.155374000000002</v>
      </c>
      <c r="AG225" s="25">
        <v>-70.906448999999995</v>
      </c>
      <c r="AH225" s="25" t="s">
        <v>9</v>
      </c>
      <c r="AI225" s="25" t="s">
        <v>805</v>
      </c>
      <c r="AJ225" s="25" t="s">
        <v>711</v>
      </c>
      <c r="AK225" s="25" t="s">
        <v>711</v>
      </c>
      <c r="AN225" s="25" t="s">
        <v>9</v>
      </c>
      <c r="AO225" s="25" t="s">
        <v>676</v>
      </c>
      <c r="AP225" s="25" t="s">
        <v>9</v>
      </c>
      <c r="AQ225" s="25" t="s">
        <v>9</v>
      </c>
      <c r="AR225" s="25" t="s">
        <v>1058</v>
      </c>
      <c r="AS225" s="25" t="s">
        <v>1058</v>
      </c>
    </row>
    <row r="226" spans="1:46">
      <c r="A226" s="25">
        <v>1</v>
      </c>
      <c r="B226" s="25" t="str">
        <f>IF(A226="","",IFERROR(VLOOKUP(A226,Campaña!$A$2:$K$100000,2,0),"ID NO EXISTE"))</f>
        <v>Verano 2025 (1)</v>
      </c>
      <c r="C226" s="25">
        <v>13</v>
      </c>
      <c r="D226" s="86" t="str">
        <f>IF(C226="","",IFERROR(CONCATENATE(VLOOKUP(C226,EstacionReplica!$A$1:$W$100000,2,0)," - ",VLOOKUP(C226,EstacionReplica!$A$1:$W$100000,3,0)," - ",VLOOKUP(C226,EstacionReplica!$A$1:$W$100000,4,0)),"ID NO EXISTE"))</f>
        <v>ELROB13 - Área - 1</v>
      </c>
      <c r="E226" s="25">
        <v>2025</v>
      </c>
      <c r="F226" s="25">
        <v>2</v>
      </c>
      <c r="G226" s="25">
        <v>6</v>
      </c>
      <c r="H226" s="91">
        <v>0</v>
      </c>
      <c r="I226" s="25" t="s">
        <v>827</v>
      </c>
      <c r="J226" s="25">
        <v>1</v>
      </c>
      <c r="K226" s="25" t="s">
        <v>911</v>
      </c>
      <c r="L226" s="25" t="s">
        <v>1059</v>
      </c>
      <c r="O226" s="25" t="s">
        <v>655</v>
      </c>
      <c r="P226" s="25" t="s">
        <v>684</v>
      </c>
      <c r="Q226" s="25" t="s">
        <v>1060</v>
      </c>
      <c r="R226" s="25" t="s">
        <v>1061</v>
      </c>
      <c r="S226" s="25" t="s">
        <v>1068</v>
      </c>
      <c r="X226" s="25" t="s">
        <v>888</v>
      </c>
      <c r="Z226" s="25" t="s">
        <v>888</v>
      </c>
      <c r="AA226" s="25" t="s">
        <v>1057</v>
      </c>
      <c r="AB226" s="25" t="s">
        <v>678</v>
      </c>
      <c r="AC226" s="25" t="s">
        <v>679</v>
      </c>
      <c r="AD226" s="25">
        <v>1</v>
      </c>
      <c r="AE226" s="25" t="s">
        <v>997</v>
      </c>
      <c r="AF226" s="25">
        <v>-33.155374000000002</v>
      </c>
      <c r="AG226" s="25">
        <v>-70.906448999999995</v>
      </c>
      <c r="AH226" s="25" t="s">
        <v>9</v>
      </c>
      <c r="AI226" s="25" t="s">
        <v>805</v>
      </c>
      <c r="AJ226" s="25" t="s">
        <v>711</v>
      </c>
      <c r="AK226" s="25" t="s">
        <v>711</v>
      </c>
      <c r="AN226" s="25" t="s">
        <v>9</v>
      </c>
      <c r="AO226" s="25" t="s">
        <v>676</v>
      </c>
      <c r="AP226" s="25" t="s">
        <v>9</v>
      </c>
      <c r="AQ226" s="25" t="s">
        <v>9</v>
      </c>
      <c r="AR226" s="25" t="s">
        <v>1058</v>
      </c>
      <c r="AS226" s="25" t="s">
        <v>1058</v>
      </c>
      <c r="AT226" s="25" t="s">
        <v>1438</v>
      </c>
    </row>
    <row r="227" spans="1:46">
      <c r="A227" s="25">
        <v>1</v>
      </c>
      <c r="B227" s="25" t="str">
        <f>IF(A227="","",IFERROR(VLOOKUP(A227,Campaña!$A$2:$K$100000,2,0),"ID NO EXISTE"))</f>
        <v>Verano 2025 (1)</v>
      </c>
      <c r="C227" s="25">
        <v>13</v>
      </c>
      <c r="D227" s="86" t="str">
        <f>IF(C227="","",IFERROR(CONCATENATE(VLOOKUP(C227,EstacionReplica!$A$1:$W$100000,2,0)," - ",VLOOKUP(C227,EstacionReplica!$A$1:$W$100000,3,0)," - ",VLOOKUP(C227,EstacionReplica!$A$1:$W$100000,4,0)),"ID NO EXISTE"))</f>
        <v>ELROB13 - Área - 1</v>
      </c>
      <c r="E227" s="25">
        <v>2025</v>
      </c>
      <c r="F227" s="25">
        <v>2</v>
      </c>
      <c r="G227" s="25">
        <v>6</v>
      </c>
      <c r="H227" s="91">
        <v>0</v>
      </c>
      <c r="I227" s="25" t="s">
        <v>827</v>
      </c>
      <c r="J227" s="25">
        <v>1</v>
      </c>
      <c r="K227" s="25" t="s">
        <v>911</v>
      </c>
      <c r="L227" s="25" t="s">
        <v>1059</v>
      </c>
      <c r="O227" s="25" t="s">
        <v>655</v>
      </c>
      <c r="P227" s="25" t="s">
        <v>684</v>
      </c>
      <c r="Q227" s="25" t="s">
        <v>1060</v>
      </c>
      <c r="R227" s="25" t="s">
        <v>1061</v>
      </c>
      <c r="S227" s="25" t="s">
        <v>1179</v>
      </c>
      <c r="T227" s="25" t="s">
        <v>1253</v>
      </c>
      <c r="V227" s="17"/>
      <c r="W227" s="25" t="s">
        <v>1254</v>
      </c>
      <c r="X227" s="25" t="s">
        <v>888</v>
      </c>
      <c r="Z227" s="25" t="s">
        <v>888</v>
      </c>
      <c r="AA227" s="25" t="s">
        <v>1057</v>
      </c>
      <c r="AB227" s="25" t="s">
        <v>678</v>
      </c>
      <c r="AC227" s="25" t="s">
        <v>679</v>
      </c>
      <c r="AD227" s="25">
        <v>2</v>
      </c>
      <c r="AE227" s="25" t="s">
        <v>997</v>
      </c>
      <c r="AF227" s="25">
        <v>-33.155374000000002</v>
      </c>
      <c r="AG227" s="25">
        <v>-70.906448999999995</v>
      </c>
      <c r="AH227" s="25" t="s">
        <v>9</v>
      </c>
      <c r="AI227" s="25" t="s">
        <v>805</v>
      </c>
      <c r="AJ227" s="25" t="s">
        <v>711</v>
      </c>
      <c r="AK227" s="25" t="s">
        <v>711</v>
      </c>
      <c r="AN227" s="25" t="s">
        <v>9</v>
      </c>
      <c r="AO227" s="25" t="s">
        <v>676</v>
      </c>
      <c r="AP227" s="25" t="s">
        <v>9</v>
      </c>
      <c r="AQ227" s="25" t="s">
        <v>9</v>
      </c>
      <c r="AR227" s="25" t="s">
        <v>1058</v>
      </c>
      <c r="AS227" s="25" t="s">
        <v>1058</v>
      </c>
      <c r="AT227" s="17" t="s">
        <v>1457</v>
      </c>
    </row>
    <row r="228" spans="1:46">
      <c r="A228" s="25">
        <v>1</v>
      </c>
      <c r="B228" s="25" t="str">
        <f>IF(A228="","",IFERROR(VLOOKUP(A228,Campaña!$A$2:$K$100000,2,0),"ID NO EXISTE"))</f>
        <v>Verano 2025 (1)</v>
      </c>
      <c r="C228" s="25">
        <v>13</v>
      </c>
      <c r="D228" s="86" t="str">
        <f>IF(C228="","",IFERROR(CONCATENATE(VLOOKUP(C228,EstacionReplica!$A$1:$W$100000,2,0)," - ",VLOOKUP(C228,EstacionReplica!$A$1:$W$100000,3,0)," - ",VLOOKUP(C228,EstacionReplica!$A$1:$W$100000,4,0)),"ID NO EXISTE"))</f>
        <v>ELROB13 - Área - 1</v>
      </c>
      <c r="E228" s="25">
        <v>2025</v>
      </c>
      <c r="F228" s="25">
        <v>2</v>
      </c>
      <c r="G228" s="25">
        <v>6</v>
      </c>
      <c r="H228" s="91">
        <v>0</v>
      </c>
      <c r="I228" s="25" t="s">
        <v>827</v>
      </c>
      <c r="J228" s="25">
        <v>1</v>
      </c>
      <c r="K228" s="25" t="s">
        <v>911</v>
      </c>
      <c r="L228" s="25" t="s">
        <v>1059</v>
      </c>
      <c r="O228" s="25" t="s">
        <v>655</v>
      </c>
      <c r="P228" s="25" t="s">
        <v>684</v>
      </c>
      <c r="Q228" s="25" t="s">
        <v>1060</v>
      </c>
      <c r="R228" s="25" t="s">
        <v>1061</v>
      </c>
      <c r="S228" s="25" t="s">
        <v>1179</v>
      </c>
      <c r="T228" s="17" t="s">
        <v>1264</v>
      </c>
      <c r="X228" s="25" t="s">
        <v>888</v>
      </c>
      <c r="Z228" s="25" t="s">
        <v>888</v>
      </c>
      <c r="AA228" s="25" t="s">
        <v>1057</v>
      </c>
      <c r="AB228" s="25" t="s">
        <v>678</v>
      </c>
      <c r="AC228" s="25" t="s">
        <v>679</v>
      </c>
      <c r="AD228" s="25">
        <v>1</v>
      </c>
      <c r="AE228" s="25" t="s">
        <v>997</v>
      </c>
      <c r="AF228" s="25">
        <v>-33.155374000000002</v>
      </c>
      <c r="AG228" s="25">
        <v>-70.906448999999995</v>
      </c>
      <c r="AH228" s="25" t="s">
        <v>9</v>
      </c>
      <c r="AI228" s="25" t="s">
        <v>805</v>
      </c>
      <c r="AJ228" s="25" t="s">
        <v>711</v>
      </c>
      <c r="AK228" s="25" t="s">
        <v>711</v>
      </c>
      <c r="AN228" s="25" t="s">
        <v>9</v>
      </c>
      <c r="AO228" s="25" t="s">
        <v>676</v>
      </c>
      <c r="AP228" s="25" t="s">
        <v>9</v>
      </c>
      <c r="AQ228" s="25" t="s">
        <v>9</v>
      </c>
      <c r="AR228" s="25" t="s">
        <v>1058</v>
      </c>
      <c r="AS228" s="25" t="s">
        <v>1058</v>
      </c>
      <c r="AT228" s="17" t="s">
        <v>1442</v>
      </c>
    </row>
    <row r="229" spans="1:46">
      <c r="A229" s="25">
        <v>1</v>
      </c>
      <c r="B229" s="25" t="str">
        <f>IF(A229="","",IFERROR(VLOOKUP(A229,Campaña!$A$2:$K$100000,2,0),"ID NO EXISTE"))</f>
        <v>Verano 2025 (1)</v>
      </c>
      <c r="C229" s="25">
        <v>13</v>
      </c>
      <c r="D229" s="86" t="str">
        <f>IF(C229="","",IFERROR(CONCATENATE(VLOOKUP(C229,EstacionReplica!$A$1:$W$100000,2,0)," - ",VLOOKUP(C229,EstacionReplica!$A$1:$W$100000,3,0)," - ",VLOOKUP(C229,EstacionReplica!$A$1:$W$100000,4,0)),"ID NO EXISTE"))</f>
        <v>ELROB13 - Área - 1</v>
      </c>
      <c r="E229" s="25">
        <v>2025</v>
      </c>
      <c r="F229" s="25">
        <v>2</v>
      </c>
      <c r="G229" s="25">
        <v>6</v>
      </c>
      <c r="H229" s="91">
        <v>0</v>
      </c>
      <c r="I229" s="25" t="s">
        <v>827</v>
      </c>
      <c r="J229" s="25">
        <v>1</v>
      </c>
      <c r="K229" s="25" t="s">
        <v>911</v>
      </c>
      <c r="L229" s="25" t="s">
        <v>1059</v>
      </c>
      <c r="O229" s="25" t="s">
        <v>655</v>
      </c>
      <c r="P229" s="25" t="s">
        <v>684</v>
      </c>
      <c r="Q229" s="25" t="s">
        <v>1060</v>
      </c>
      <c r="R229" s="25" t="s">
        <v>1087</v>
      </c>
      <c r="S229" s="25" t="s">
        <v>1091</v>
      </c>
      <c r="T229" s="25" t="s">
        <v>1265</v>
      </c>
      <c r="V229" s="25" t="s">
        <v>1266</v>
      </c>
      <c r="X229" s="25" t="s">
        <v>888</v>
      </c>
      <c r="Z229" s="25" t="s">
        <v>888</v>
      </c>
      <c r="AA229" s="25" t="s">
        <v>1057</v>
      </c>
      <c r="AB229" s="25" t="s">
        <v>678</v>
      </c>
      <c r="AC229" s="25" t="s">
        <v>679</v>
      </c>
      <c r="AD229" s="25">
        <v>4</v>
      </c>
      <c r="AE229" s="25" t="s">
        <v>997</v>
      </c>
      <c r="AF229" s="25">
        <v>-33.155374000000002</v>
      </c>
      <c r="AG229" s="25">
        <v>-70.906448999999995</v>
      </c>
      <c r="AH229" s="25" t="s">
        <v>9</v>
      </c>
      <c r="AI229" s="25" t="s">
        <v>805</v>
      </c>
      <c r="AJ229" s="25" t="s">
        <v>711</v>
      </c>
      <c r="AK229" s="25" t="s">
        <v>711</v>
      </c>
      <c r="AN229" s="25" t="s">
        <v>9</v>
      </c>
      <c r="AO229" s="25" t="s">
        <v>676</v>
      </c>
      <c r="AP229" s="25" t="s">
        <v>9</v>
      </c>
      <c r="AQ229" s="25" t="s">
        <v>9</v>
      </c>
      <c r="AR229" s="25" t="s">
        <v>1058</v>
      </c>
      <c r="AS229" s="25" t="s">
        <v>1058</v>
      </c>
    </row>
    <row r="230" spans="1:46">
      <c r="A230" s="25">
        <v>1</v>
      </c>
      <c r="B230" s="25" t="str">
        <f>IF(A230="","",IFERROR(VLOOKUP(A230,Campaña!$A$2:$K$100000,2,0),"ID NO EXISTE"))</f>
        <v>Verano 2025 (1)</v>
      </c>
      <c r="C230" s="25">
        <v>13</v>
      </c>
      <c r="D230" s="86" t="str">
        <f>IF(C230="","",IFERROR(CONCATENATE(VLOOKUP(C230,EstacionReplica!$A$1:$W$100000,2,0)," - ",VLOOKUP(C230,EstacionReplica!$A$1:$W$100000,3,0)," - ",VLOOKUP(C230,EstacionReplica!$A$1:$W$100000,4,0)),"ID NO EXISTE"))</f>
        <v>ELROB13 - Área - 1</v>
      </c>
      <c r="E230" s="25">
        <v>2025</v>
      </c>
      <c r="F230" s="25">
        <v>2</v>
      </c>
      <c r="G230" s="25">
        <v>6</v>
      </c>
      <c r="H230" s="91">
        <v>0</v>
      </c>
      <c r="I230" s="25" t="s">
        <v>827</v>
      </c>
      <c r="J230" s="25">
        <v>1</v>
      </c>
      <c r="K230" s="25" t="s">
        <v>911</v>
      </c>
      <c r="L230" s="25" t="s">
        <v>1059</v>
      </c>
      <c r="O230" s="25" t="s">
        <v>655</v>
      </c>
      <c r="P230" s="25" t="s">
        <v>684</v>
      </c>
      <c r="Q230" s="25" t="s">
        <v>1060</v>
      </c>
      <c r="R230" s="25" t="s">
        <v>1087</v>
      </c>
      <c r="S230" s="25" t="s">
        <v>1091</v>
      </c>
      <c r="T230" s="25" t="s">
        <v>1243</v>
      </c>
      <c r="V230" s="25" t="s">
        <v>1117</v>
      </c>
      <c r="X230" s="25" t="s">
        <v>888</v>
      </c>
      <c r="Z230" s="25" t="s">
        <v>888</v>
      </c>
      <c r="AA230" s="25" t="s">
        <v>1057</v>
      </c>
      <c r="AB230" s="25" t="s">
        <v>678</v>
      </c>
      <c r="AC230" s="25" t="s">
        <v>679</v>
      </c>
      <c r="AD230" s="25">
        <v>1</v>
      </c>
      <c r="AE230" s="25" t="s">
        <v>997</v>
      </c>
      <c r="AF230" s="25">
        <v>-33.155374000000002</v>
      </c>
      <c r="AG230" s="25">
        <v>-70.906448999999995</v>
      </c>
      <c r="AH230" s="25" t="s">
        <v>9</v>
      </c>
      <c r="AI230" s="25" t="s">
        <v>805</v>
      </c>
      <c r="AJ230" s="25" t="s">
        <v>711</v>
      </c>
      <c r="AK230" s="25" t="s">
        <v>711</v>
      </c>
      <c r="AN230" s="25" t="s">
        <v>9</v>
      </c>
      <c r="AO230" s="25" t="s">
        <v>676</v>
      </c>
      <c r="AP230" s="25" t="s">
        <v>9</v>
      </c>
      <c r="AQ230" s="25" t="s">
        <v>9</v>
      </c>
      <c r="AR230" s="25" t="s">
        <v>1058</v>
      </c>
      <c r="AS230" s="25" t="s">
        <v>1058</v>
      </c>
    </row>
    <row r="231" spans="1:46">
      <c r="A231" s="25">
        <v>1</v>
      </c>
      <c r="B231" s="25" t="str">
        <f>IF(A231="","",IFERROR(VLOOKUP(A231,Campaña!$A$2:$K$100000,2,0),"ID NO EXISTE"))</f>
        <v>Verano 2025 (1)</v>
      </c>
      <c r="C231" s="25">
        <v>13</v>
      </c>
      <c r="D231" s="86" t="str">
        <f>IF(C231="","",IFERROR(CONCATENATE(VLOOKUP(C231,EstacionReplica!$A$1:$W$100000,2,0)," - ",VLOOKUP(C231,EstacionReplica!$A$1:$W$100000,3,0)," - ",VLOOKUP(C231,EstacionReplica!$A$1:$W$100000,4,0)),"ID NO EXISTE"))</f>
        <v>ELROB13 - Área - 1</v>
      </c>
      <c r="E231" s="25">
        <v>2025</v>
      </c>
      <c r="F231" s="25">
        <v>2</v>
      </c>
      <c r="G231" s="25">
        <v>6</v>
      </c>
      <c r="H231" s="91">
        <v>0</v>
      </c>
      <c r="I231" s="25" t="s">
        <v>827</v>
      </c>
      <c r="J231" s="25">
        <v>1</v>
      </c>
      <c r="K231" s="25" t="s">
        <v>911</v>
      </c>
      <c r="L231" s="25" t="s">
        <v>1059</v>
      </c>
      <c r="O231" s="25" t="s">
        <v>655</v>
      </c>
      <c r="P231" s="25" t="s">
        <v>684</v>
      </c>
      <c r="Q231" s="25" t="s">
        <v>1060</v>
      </c>
      <c r="R231" s="25" t="s">
        <v>1087</v>
      </c>
      <c r="S231" s="25" t="s">
        <v>1095</v>
      </c>
      <c r="T231" s="25" t="s">
        <v>1267</v>
      </c>
      <c r="V231" s="25" t="s">
        <v>1117</v>
      </c>
      <c r="X231" s="25" t="s">
        <v>888</v>
      </c>
      <c r="Z231" s="25" t="s">
        <v>888</v>
      </c>
      <c r="AA231" s="25" t="s">
        <v>1057</v>
      </c>
      <c r="AB231" s="25" t="s">
        <v>678</v>
      </c>
      <c r="AC231" s="25" t="s">
        <v>679</v>
      </c>
      <c r="AD231" s="25">
        <v>4</v>
      </c>
      <c r="AE231" s="25" t="s">
        <v>997</v>
      </c>
      <c r="AF231" s="25">
        <v>-33.155374000000002</v>
      </c>
      <c r="AG231" s="25">
        <v>-70.906448999999995</v>
      </c>
      <c r="AH231" s="25" t="s">
        <v>9</v>
      </c>
      <c r="AI231" s="25" t="s">
        <v>805</v>
      </c>
      <c r="AJ231" s="25" t="s">
        <v>711</v>
      </c>
      <c r="AK231" s="25" t="s">
        <v>711</v>
      </c>
      <c r="AN231" s="25" t="s">
        <v>9</v>
      </c>
      <c r="AO231" s="25" t="s">
        <v>676</v>
      </c>
      <c r="AP231" s="25" t="s">
        <v>9</v>
      </c>
      <c r="AQ231" s="25" t="s">
        <v>9</v>
      </c>
      <c r="AR231" s="25" t="s">
        <v>1058</v>
      </c>
      <c r="AS231" s="25" t="s">
        <v>1058</v>
      </c>
    </row>
    <row r="232" spans="1:46">
      <c r="A232" s="25">
        <v>1</v>
      </c>
      <c r="B232" s="25" t="str">
        <f>IF(A232="","",IFERROR(VLOOKUP(A232,Campaña!$A$2:$K$100000,2,0),"ID NO EXISTE"))</f>
        <v>Verano 2025 (1)</v>
      </c>
      <c r="C232" s="25">
        <v>13</v>
      </c>
      <c r="D232" s="86" t="str">
        <f>IF(C232="","",IFERROR(CONCATENATE(VLOOKUP(C232,EstacionReplica!$A$1:$W$100000,2,0)," - ",VLOOKUP(C232,EstacionReplica!$A$1:$W$100000,3,0)," - ",VLOOKUP(C232,EstacionReplica!$A$1:$W$100000,4,0)),"ID NO EXISTE"))</f>
        <v>ELROB13 - Área - 1</v>
      </c>
      <c r="E232" s="25">
        <v>2025</v>
      </c>
      <c r="F232" s="25">
        <v>2</v>
      </c>
      <c r="G232" s="25">
        <v>6</v>
      </c>
      <c r="H232" s="91">
        <v>0</v>
      </c>
      <c r="I232" s="25" t="s">
        <v>827</v>
      </c>
      <c r="J232" s="25">
        <v>1</v>
      </c>
      <c r="K232" s="25" t="s">
        <v>911</v>
      </c>
      <c r="L232" s="25" t="s">
        <v>1059</v>
      </c>
      <c r="O232" s="25" t="s">
        <v>655</v>
      </c>
      <c r="P232" s="25" t="s">
        <v>684</v>
      </c>
      <c r="Q232" s="25" t="s">
        <v>1060</v>
      </c>
      <c r="R232" s="25" t="s">
        <v>1087</v>
      </c>
      <c r="S232" s="25" t="s">
        <v>1095</v>
      </c>
      <c r="T232" s="25" t="s">
        <v>1096</v>
      </c>
      <c r="V232" s="25" t="s">
        <v>1097</v>
      </c>
      <c r="X232" s="25" t="s">
        <v>888</v>
      </c>
      <c r="Z232" s="25" t="s">
        <v>888</v>
      </c>
      <c r="AA232" s="25" t="s">
        <v>1057</v>
      </c>
      <c r="AB232" s="25" t="s">
        <v>678</v>
      </c>
      <c r="AC232" s="25" t="s">
        <v>679</v>
      </c>
      <c r="AD232" s="25">
        <v>1</v>
      </c>
      <c r="AE232" s="25" t="s">
        <v>997</v>
      </c>
      <c r="AF232" s="25">
        <v>-33.155374000000002</v>
      </c>
      <c r="AG232" s="25">
        <v>-70.906448999999995</v>
      </c>
      <c r="AH232" s="25" t="s">
        <v>9</v>
      </c>
      <c r="AI232" s="25" t="s">
        <v>805</v>
      </c>
      <c r="AJ232" s="25" t="s">
        <v>711</v>
      </c>
      <c r="AK232" s="25" t="s">
        <v>711</v>
      </c>
      <c r="AN232" s="25" t="s">
        <v>9</v>
      </c>
      <c r="AO232" s="25" t="s">
        <v>676</v>
      </c>
      <c r="AP232" s="25" t="s">
        <v>9</v>
      </c>
      <c r="AQ232" s="25" t="s">
        <v>9</v>
      </c>
      <c r="AR232" s="25" t="s">
        <v>1058</v>
      </c>
      <c r="AS232" s="25" t="s">
        <v>1058</v>
      </c>
    </row>
    <row r="233" spans="1:46">
      <c r="A233" s="25">
        <v>1</v>
      </c>
      <c r="B233" s="25" t="str">
        <f>IF(A233="","",IFERROR(VLOOKUP(A233,Campaña!$A$2:$K$100000,2,0),"ID NO EXISTE"))</f>
        <v>Verano 2025 (1)</v>
      </c>
      <c r="C233" s="25">
        <v>13</v>
      </c>
      <c r="D233" s="86" t="str">
        <f>IF(C233="","",IFERROR(CONCATENATE(VLOOKUP(C233,EstacionReplica!$A$1:$W$100000,2,0)," - ",VLOOKUP(C233,EstacionReplica!$A$1:$W$100000,3,0)," - ",VLOOKUP(C233,EstacionReplica!$A$1:$W$100000,4,0)),"ID NO EXISTE"))</f>
        <v>ELROB13 - Área - 1</v>
      </c>
      <c r="E233" s="25">
        <v>2025</v>
      </c>
      <c r="F233" s="25">
        <v>2</v>
      </c>
      <c r="G233" s="25">
        <v>6</v>
      </c>
      <c r="H233" s="91">
        <v>0</v>
      </c>
      <c r="I233" s="25" t="s">
        <v>827</v>
      </c>
      <c r="J233" s="25">
        <v>1</v>
      </c>
      <c r="K233" s="25" t="s">
        <v>911</v>
      </c>
      <c r="L233" s="25" t="s">
        <v>1059</v>
      </c>
      <c r="O233" s="25" t="s">
        <v>655</v>
      </c>
      <c r="P233" s="25" t="s">
        <v>684</v>
      </c>
      <c r="Q233" s="25" t="s">
        <v>1060</v>
      </c>
      <c r="R233" s="25" t="s">
        <v>1087</v>
      </c>
      <c r="S233" s="25" t="s">
        <v>1095</v>
      </c>
      <c r="T233" s="25" t="s">
        <v>1098</v>
      </c>
      <c r="V233" s="25" t="s">
        <v>1099</v>
      </c>
      <c r="X233" s="25" t="s">
        <v>888</v>
      </c>
      <c r="Z233" s="25" t="s">
        <v>888</v>
      </c>
      <c r="AA233" s="25" t="s">
        <v>1057</v>
      </c>
      <c r="AB233" s="25" t="s">
        <v>678</v>
      </c>
      <c r="AC233" s="25" t="s">
        <v>679</v>
      </c>
      <c r="AD233" s="25">
        <v>1</v>
      </c>
      <c r="AE233" s="25" t="s">
        <v>997</v>
      </c>
      <c r="AF233" s="25">
        <v>-33.155374000000002</v>
      </c>
      <c r="AG233" s="25">
        <v>-70.906448999999995</v>
      </c>
      <c r="AH233" s="25" t="s">
        <v>9</v>
      </c>
      <c r="AI233" s="25" t="s">
        <v>805</v>
      </c>
      <c r="AJ233" s="25" t="s">
        <v>711</v>
      </c>
      <c r="AK233" s="25" t="s">
        <v>711</v>
      </c>
      <c r="AN233" s="25" t="s">
        <v>9</v>
      </c>
      <c r="AO233" s="25" t="s">
        <v>676</v>
      </c>
      <c r="AP233" s="25" t="s">
        <v>9</v>
      </c>
      <c r="AQ233" s="25" t="s">
        <v>9</v>
      </c>
      <c r="AR233" s="25" t="s">
        <v>1058</v>
      </c>
      <c r="AS233" s="25" t="s">
        <v>1058</v>
      </c>
    </row>
    <row r="234" spans="1:46">
      <c r="A234" s="25">
        <v>1</v>
      </c>
      <c r="B234" s="25" t="str">
        <f>IF(A234="","",IFERROR(VLOOKUP(A234,Campaña!$A$2:$K$100000,2,0),"ID NO EXISTE"))</f>
        <v>Verano 2025 (1)</v>
      </c>
      <c r="C234" s="25">
        <v>13</v>
      </c>
      <c r="D234" s="86" t="str">
        <f>IF(C234="","",IFERROR(CONCATENATE(VLOOKUP(C234,EstacionReplica!$A$1:$W$100000,2,0)," - ",VLOOKUP(C234,EstacionReplica!$A$1:$W$100000,3,0)," - ",VLOOKUP(C234,EstacionReplica!$A$1:$W$100000,4,0)),"ID NO EXISTE"))</f>
        <v>ELROB13 - Área - 1</v>
      </c>
      <c r="E234" s="25">
        <v>2025</v>
      </c>
      <c r="F234" s="25">
        <v>2</v>
      </c>
      <c r="G234" s="25">
        <v>6</v>
      </c>
      <c r="H234" s="91">
        <v>0</v>
      </c>
      <c r="I234" s="25" t="s">
        <v>827</v>
      </c>
      <c r="J234" s="25">
        <v>1</v>
      </c>
      <c r="K234" s="25" t="s">
        <v>911</v>
      </c>
      <c r="L234" s="25" t="s">
        <v>1059</v>
      </c>
      <c r="O234" s="25" t="s">
        <v>655</v>
      </c>
      <c r="P234" s="25" t="s">
        <v>684</v>
      </c>
      <c r="Q234" s="25" t="s">
        <v>1060</v>
      </c>
      <c r="R234" s="25" t="s">
        <v>1087</v>
      </c>
      <c r="S234" s="25" t="s">
        <v>1095</v>
      </c>
      <c r="T234" s="25" t="s">
        <v>1098</v>
      </c>
      <c r="V234" s="25" t="s">
        <v>1268</v>
      </c>
      <c r="X234" s="25" t="s">
        <v>888</v>
      </c>
      <c r="Z234" s="25" t="s">
        <v>888</v>
      </c>
      <c r="AA234" s="25" t="s">
        <v>1057</v>
      </c>
      <c r="AB234" s="25" t="s">
        <v>678</v>
      </c>
      <c r="AC234" s="25" t="s">
        <v>679</v>
      </c>
      <c r="AD234" s="25">
        <v>1</v>
      </c>
      <c r="AE234" s="25" t="s">
        <v>997</v>
      </c>
      <c r="AF234" s="25">
        <v>-33.155374000000002</v>
      </c>
      <c r="AG234" s="25">
        <v>-70.906448999999995</v>
      </c>
      <c r="AH234" s="25" t="s">
        <v>9</v>
      </c>
      <c r="AI234" s="25" t="s">
        <v>805</v>
      </c>
      <c r="AJ234" s="25" t="s">
        <v>711</v>
      </c>
      <c r="AK234" s="25" t="s">
        <v>711</v>
      </c>
      <c r="AN234" s="25" t="s">
        <v>9</v>
      </c>
      <c r="AO234" s="25" t="s">
        <v>676</v>
      </c>
      <c r="AP234" s="25" t="s">
        <v>9</v>
      </c>
      <c r="AQ234" s="25" t="s">
        <v>9</v>
      </c>
      <c r="AR234" s="25" t="s">
        <v>1058</v>
      </c>
      <c r="AS234" s="25" t="s">
        <v>1058</v>
      </c>
    </row>
    <row r="235" spans="1:46">
      <c r="A235" s="25">
        <v>1</v>
      </c>
      <c r="B235" s="25" t="str">
        <f>IF(A235="","",IFERROR(VLOOKUP(A235,Campaña!$A$2:$K$100000,2,0),"ID NO EXISTE"))</f>
        <v>Verano 2025 (1)</v>
      </c>
      <c r="C235" s="25">
        <v>13</v>
      </c>
      <c r="D235" s="86" t="str">
        <f>IF(C235="","",IFERROR(CONCATENATE(VLOOKUP(C235,EstacionReplica!$A$1:$W$100000,2,0)," - ",VLOOKUP(C235,EstacionReplica!$A$1:$W$100000,3,0)," - ",VLOOKUP(C235,EstacionReplica!$A$1:$W$100000,4,0)),"ID NO EXISTE"))</f>
        <v>ELROB13 - Área - 1</v>
      </c>
      <c r="E235" s="25">
        <v>2025</v>
      </c>
      <c r="F235" s="25">
        <v>2</v>
      </c>
      <c r="G235" s="25">
        <v>6</v>
      </c>
      <c r="H235" s="91">
        <v>0</v>
      </c>
      <c r="I235" s="25" t="s">
        <v>827</v>
      </c>
      <c r="J235" s="25">
        <v>1</v>
      </c>
      <c r="K235" s="25" t="s">
        <v>911</v>
      </c>
      <c r="L235" s="25" t="s">
        <v>1059</v>
      </c>
      <c r="O235" s="25" t="s">
        <v>655</v>
      </c>
      <c r="P235" s="25" t="s">
        <v>684</v>
      </c>
      <c r="Q235" s="25" t="s">
        <v>1060</v>
      </c>
      <c r="R235" s="25" t="s">
        <v>1087</v>
      </c>
      <c r="S235" s="25" t="s">
        <v>1100</v>
      </c>
      <c r="T235" s="25" t="s">
        <v>1102</v>
      </c>
      <c r="X235" s="25" t="s">
        <v>888</v>
      </c>
      <c r="Z235" s="25" t="s">
        <v>888</v>
      </c>
      <c r="AA235" s="25" t="s">
        <v>1057</v>
      </c>
      <c r="AB235" s="25" t="s">
        <v>678</v>
      </c>
      <c r="AC235" s="25" t="s">
        <v>679</v>
      </c>
      <c r="AD235" s="25">
        <v>3</v>
      </c>
      <c r="AE235" s="25" t="s">
        <v>997</v>
      </c>
      <c r="AF235" s="25">
        <v>-33.155374000000002</v>
      </c>
      <c r="AG235" s="25">
        <v>-70.906448999999995</v>
      </c>
      <c r="AH235" s="25" t="s">
        <v>9</v>
      </c>
      <c r="AI235" s="25" t="s">
        <v>805</v>
      </c>
      <c r="AJ235" s="25" t="s">
        <v>711</v>
      </c>
      <c r="AK235" s="25" t="s">
        <v>711</v>
      </c>
      <c r="AN235" s="25" t="s">
        <v>9</v>
      </c>
      <c r="AO235" s="25" t="s">
        <v>676</v>
      </c>
      <c r="AP235" s="25" t="s">
        <v>9</v>
      </c>
      <c r="AQ235" s="25" t="s">
        <v>9</v>
      </c>
      <c r="AR235" s="25" t="s">
        <v>1058</v>
      </c>
      <c r="AS235" s="25" t="s">
        <v>1058</v>
      </c>
      <c r="AT235" s="25" t="s">
        <v>1437</v>
      </c>
    </row>
    <row r="236" spans="1:46">
      <c r="A236" s="25">
        <v>1</v>
      </c>
      <c r="B236" s="25" t="str">
        <f>IF(A236="","",IFERROR(VLOOKUP(A236,Campaña!$A$2:$K$100000,2,0),"ID NO EXISTE"))</f>
        <v>Verano 2025 (1)</v>
      </c>
      <c r="C236" s="25">
        <v>14</v>
      </c>
      <c r="D236" s="86" t="str">
        <f>IF(C236="","",IFERROR(CONCATENATE(VLOOKUP(C236,EstacionReplica!$A$1:$W$100000,2,0)," - ",VLOOKUP(C236,EstacionReplica!$A$1:$W$100000,3,0)," - ",VLOOKUP(C236,EstacionReplica!$A$1:$W$100000,4,0)),"ID NO EXISTE"))</f>
        <v>ELROB14 - Área - 1</v>
      </c>
      <c r="E236" s="25">
        <v>2025</v>
      </c>
      <c r="F236" s="25">
        <v>2</v>
      </c>
      <c r="G236" s="25">
        <v>6</v>
      </c>
      <c r="H236" s="91">
        <v>0</v>
      </c>
      <c r="I236" s="25" t="s">
        <v>830</v>
      </c>
      <c r="J236" s="25">
        <v>1</v>
      </c>
      <c r="K236" s="25" t="s">
        <v>911</v>
      </c>
      <c r="L236" s="25" t="s">
        <v>1240</v>
      </c>
      <c r="N236" s="17" t="s">
        <v>1239</v>
      </c>
      <c r="O236" s="25" t="s">
        <v>655</v>
      </c>
      <c r="P236" s="25" t="s">
        <v>684</v>
      </c>
      <c r="Q236" s="25" t="s">
        <v>1060</v>
      </c>
      <c r="R236" s="25" t="s">
        <v>1075</v>
      </c>
      <c r="S236" s="25" t="s">
        <v>1174</v>
      </c>
      <c r="T236" s="25" t="s">
        <v>1175</v>
      </c>
      <c r="X236" s="25" t="s">
        <v>888</v>
      </c>
      <c r="Z236" s="25" t="s">
        <v>888</v>
      </c>
      <c r="AA236" s="25" t="s">
        <v>1057</v>
      </c>
      <c r="AB236" s="25" t="s">
        <v>678</v>
      </c>
      <c r="AC236" s="25" t="s">
        <v>679</v>
      </c>
      <c r="AD236" s="25">
        <v>1</v>
      </c>
      <c r="AE236" s="25" t="s">
        <v>997</v>
      </c>
      <c r="AF236" s="25">
        <v>-32.980615</v>
      </c>
      <c r="AG236" s="25">
        <v>-70.852136000000002</v>
      </c>
      <c r="AH236" s="25" t="s">
        <v>9</v>
      </c>
      <c r="AI236" s="25" t="s">
        <v>805</v>
      </c>
      <c r="AJ236" s="25" t="s">
        <v>711</v>
      </c>
      <c r="AK236" s="25" t="s">
        <v>711</v>
      </c>
      <c r="AN236" s="25" t="s">
        <v>9</v>
      </c>
      <c r="AO236" s="25" t="s">
        <v>676</v>
      </c>
      <c r="AP236" s="25" t="s">
        <v>9</v>
      </c>
      <c r="AQ236" s="25" t="s">
        <v>9</v>
      </c>
      <c r="AR236" s="25" t="s">
        <v>1058</v>
      </c>
      <c r="AS236" s="25" t="s">
        <v>1058</v>
      </c>
      <c r="AT236" s="25" t="s">
        <v>1437</v>
      </c>
    </row>
    <row r="237" spans="1:46">
      <c r="A237" s="25">
        <v>1</v>
      </c>
      <c r="B237" s="25" t="str">
        <f>IF(A237="","",IFERROR(VLOOKUP(A237,Campaña!$A$2:$K$100000,2,0),"ID NO EXISTE"))</f>
        <v>Verano 2025 (1)</v>
      </c>
      <c r="C237" s="25">
        <v>14</v>
      </c>
      <c r="D237" s="86" t="str">
        <f>IF(C237="","",IFERROR(CONCATENATE(VLOOKUP(C237,EstacionReplica!$A$1:$W$100000,2,0)," - ",VLOOKUP(C237,EstacionReplica!$A$1:$W$100000,3,0)," - ",VLOOKUP(C237,EstacionReplica!$A$1:$W$100000,4,0)),"ID NO EXISTE"))</f>
        <v>ELROB14 - Área - 1</v>
      </c>
      <c r="E237" s="25">
        <v>2025</v>
      </c>
      <c r="F237" s="25">
        <v>2</v>
      </c>
      <c r="G237" s="25">
        <v>6</v>
      </c>
      <c r="H237" s="91">
        <v>0</v>
      </c>
      <c r="I237" s="25" t="s">
        <v>827</v>
      </c>
      <c r="J237" s="25">
        <v>1</v>
      </c>
      <c r="K237" s="25" t="s">
        <v>911</v>
      </c>
      <c r="L237" s="25" t="s">
        <v>1059</v>
      </c>
      <c r="O237" s="25" t="s">
        <v>655</v>
      </c>
      <c r="P237" s="25" t="s">
        <v>684</v>
      </c>
      <c r="Q237" s="25" t="s">
        <v>1052</v>
      </c>
      <c r="R237" s="25" t="s">
        <v>1053</v>
      </c>
      <c r="S237" s="25" t="s">
        <v>1197</v>
      </c>
      <c r="T237" s="25" t="s">
        <v>1269</v>
      </c>
      <c r="V237" s="25" t="s">
        <v>1270</v>
      </c>
      <c r="W237" s="25" t="s">
        <v>1271</v>
      </c>
      <c r="X237" s="25" t="s">
        <v>888</v>
      </c>
      <c r="Z237" s="25" t="s">
        <v>888</v>
      </c>
      <c r="AA237" s="25" t="s">
        <v>1057</v>
      </c>
      <c r="AB237" s="25" t="s">
        <v>678</v>
      </c>
      <c r="AC237" s="25" t="s">
        <v>679</v>
      </c>
      <c r="AD237" s="25">
        <v>1</v>
      </c>
      <c r="AE237" s="25" t="s">
        <v>997</v>
      </c>
      <c r="AF237" s="25">
        <v>-32.980615</v>
      </c>
      <c r="AG237" s="25">
        <v>-70.852136000000002</v>
      </c>
      <c r="AH237" s="25" t="s">
        <v>9</v>
      </c>
      <c r="AI237" s="25" t="s">
        <v>805</v>
      </c>
      <c r="AJ237" s="25" t="s">
        <v>711</v>
      </c>
      <c r="AK237" s="25" t="s">
        <v>711</v>
      </c>
      <c r="AN237" s="25" t="s">
        <v>9</v>
      </c>
      <c r="AO237" s="25" t="s">
        <v>676</v>
      </c>
      <c r="AP237" s="25" t="s">
        <v>9</v>
      </c>
      <c r="AQ237" s="25" t="s">
        <v>9</v>
      </c>
      <c r="AR237" s="25" t="s">
        <v>1077</v>
      </c>
      <c r="AS237" s="25" t="s">
        <v>1077</v>
      </c>
    </row>
    <row r="238" spans="1:46">
      <c r="A238" s="25">
        <v>1</v>
      </c>
      <c r="B238" s="25" t="str">
        <f>IF(A238="","",IFERROR(VLOOKUP(A238,Campaña!$A$2:$K$100000,2,0),"ID NO EXISTE"))</f>
        <v>Verano 2025 (1)</v>
      </c>
      <c r="C238" s="25">
        <v>14</v>
      </c>
      <c r="D238" s="86" t="str">
        <f>IF(C238="","",IFERROR(CONCATENATE(VLOOKUP(C238,EstacionReplica!$A$1:$W$100000,2,0)," - ",VLOOKUP(C238,EstacionReplica!$A$1:$W$100000,3,0)," - ",VLOOKUP(C238,EstacionReplica!$A$1:$W$100000,4,0)),"ID NO EXISTE"))</f>
        <v>ELROB14 - Área - 1</v>
      </c>
      <c r="E238" s="25">
        <v>2025</v>
      </c>
      <c r="F238" s="25">
        <v>2</v>
      </c>
      <c r="G238" s="25">
        <v>6</v>
      </c>
      <c r="H238" s="91">
        <v>0</v>
      </c>
      <c r="I238" s="25" t="s">
        <v>827</v>
      </c>
      <c r="J238" s="25">
        <v>1</v>
      </c>
      <c r="K238" s="25" t="s">
        <v>911</v>
      </c>
      <c r="L238" s="25" t="s">
        <v>1059</v>
      </c>
      <c r="O238" s="25" t="s">
        <v>655</v>
      </c>
      <c r="P238" s="25" t="s">
        <v>684</v>
      </c>
      <c r="Q238" s="25" t="s">
        <v>1052</v>
      </c>
      <c r="R238" s="25" t="s">
        <v>1053</v>
      </c>
      <c r="S238" s="25" t="s">
        <v>1109</v>
      </c>
      <c r="T238" s="25" t="s">
        <v>1272</v>
      </c>
      <c r="X238" s="25" t="s">
        <v>888</v>
      </c>
      <c r="Z238" s="25" t="s">
        <v>888</v>
      </c>
      <c r="AA238" s="25" t="s">
        <v>1057</v>
      </c>
      <c r="AB238" s="25" t="s">
        <v>678</v>
      </c>
      <c r="AC238" s="25" t="s">
        <v>679</v>
      </c>
      <c r="AD238" s="25">
        <v>1</v>
      </c>
      <c r="AE238" s="25" t="s">
        <v>997</v>
      </c>
      <c r="AF238" s="25">
        <v>-32.980615</v>
      </c>
      <c r="AG238" s="25">
        <v>-70.852136000000002</v>
      </c>
      <c r="AH238" s="25" t="s">
        <v>9</v>
      </c>
      <c r="AI238" s="25" t="s">
        <v>805</v>
      </c>
      <c r="AJ238" s="25" t="s">
        <v>711</v>
      </c>
      <c r="AK238" s="25" t="s">
        <v>711</v>
      </c>
      <c r="AN238" s="25" t="s">
        <v>9</v>
      </c>
      <c r="AO238" s="25" t="s">
        <v>676</v>
      </c>
      <c r="AP238" s="25" t="s">
        <v>9</v>
      </c>
      <c r="AQ238" s="25" t="s">
        <v>9</v>
      </c>
      <c r="AR238" s="25" t="s">
        <v>1077</v>
      </c>
      <c r="AS238" s="25" t="s">
        <v>1077</v>
      </c>
      <c r="AT238" s="25" t="s">
        <v>1437</v>
      </c>
    </row>
    <row r="239" spans="1:46">
      <c r="A239" s="25">
        <v>1</v>
      </c>
      <c r="B239" s="25" t="str">
        <f>IF(A239="","",IFERROR(VLOOKUP(A239,Campaña!$A$2:$K$100000,2,0),"ID NO EXISTE"))</f>
        <v>Verano 2025 (1)</v>
      </c>
      <c r="C239" s="25">
        <v>14</v>
      </c>
      <c r="D239" s="86" t="str">
        <f>IF(C239="","",IFERROR(CONCATENATE(VLOOKUP(C239,EstacionReplica!$A$1:$W$100000,2,0)," - ",VLOOKUP(C239,EstacionReplica!$A$1:$W$100000,3,0)," - ",VLOOKUP(C239,EstacionReplica!$A$1:$W$100000,4,0)),"ID NO EXISTE"))</f>
        <v>ELROB14 - Área - 1</v>
      </c>
      <c r="E239" s="25">
        <v>2025</v>
      </c>
      <c r="F239" s="25">
        <v>2</v>
      </c>
      <c r="G239" s="25">
        <v>6</v>
      </c>
      <c r="H239" s="91">
        <v>0</v>
      </c>
      <c r="I239" s="25" t="s">
        <v>827</v>
      </c>
      <c r="J239" s="25">
        <v>1</v>
      </c>
      <c r="K239" s="25" t="s">
        <v>911</v>
      </c>
      <c r="L239" s="25" t="s">
        <v>1059</v>
      </c>
      <c r="O239" s="25" t="s">
        <v>655</v>
      </c>
      <c r="P239" s="25" t="s">
        <v>684</v>
      </c>
      <c r="Q239" s="25" t="s">
        <v>1060</v>
      </c>
      <c r="R239" s="25" t="s">
        <v>1061</v>
      </c>
      <c r="S239" s="25" t="s">
        <v>1062</v>
      </c>
      <c r="T239" s="25" t="s">
        <v>1063</v>
      </c>
      <c r="V239" s="25" t="s">
        <v>1064</v>
      </c>
      <c r="X239" s="25" t="s">
        <v>888</v>
      </c>
      <c r="Z239" s="25" t="s">
        <v>888</v>
      </c>
      <c r="AA239" s="25" t="s">
        <v>1057</v>
      </c>
      <c r="AB239" s="25" t="s">
        <v>678</v>
      </c>
      <c r="AC239" s="25" t="s">
        <v>679</v>
      </c>
      <c r="AD239" s="25">
        <v>2</v>
      </c>
      <c r="AE239" s="25" t="s">
        <v>997</v>
      </c>
      <c r="AF239" s="25">
        <v>-32.980615</v>
      </c>
      <c r="AG239" s="25">
        <v>-70.852136000000002</v>
      </c>
      <c r="AH239" s="25" t="s">
        <v>9</v>
      </c>
      <c r="AI239" s="25" t="s">
        <v>805</v>
      </c>
      <c r="AJ239" s="25" t="s">
        <v>711</v>
      </c>
      <c r="AK239" s="25" t="s">
        <v>711</v>
      </c>
      <c r="AN239" s="25" t="s">
        <v>9</v>
      </c>
      <c r="AO239" s="25" t="s">
        <v>676</v>
      </c>
      <c r="AP239" s="25" t="s">
        <v>9</v>
      </c>
      <c r="AQ239" s="25" t="s">
        <v>9</v>
      </c>
      <c r="AR239" s="25" t="s">
        <v>1077</v>
      </c>
      <c r="AS239" s="25" t="s">
        <v>1077</v>
      </c>
    </row>
    <row r="240" spans="1:46">
      <c r="A240" s="25">
        <v>1</v>
      </c>
      <c r="B240" s="25" t="str">
        <f>IF(A240="","",IFERROR(VLOOKUP(A240,Campaña!$A$2:$K$100000,2,0),"ID NO EXISTE"))</f>
        <v>Verano 2025 (1)</v>
      </c>
      <c r="C240" s="25">
        <v>14</v>
      </c>
      <c r="D240" s="86" t="str">
        <f>IF(C240="","",IFERROR(CONCATENATE(VLOOKUP(C240,EstacionReplica!$A$1:$W$100000,2,0)," - ",VLOOKUP(C240,EstacionReplica!$A$1:$W$100000,3,0)," - ",VLOOKUP(C240,EstacionReplica!$A$1:$W$100000,4,0)),"ID NO EXISTE"))</f>
        <v>ELROB14 - Área - 1</v>
      </c>
      <c r="E240" s="25">
        <v>2025</v>
      </c>
      <c r="F240" s="25">
        <v>2</v>
      </c>
      <c r="G240" s="25">
        <v>6</v>
      </c>
      <c r="H240" s="91">
        <v>0</v>
      </c>
      <c r="I240" s="25" t="s">
        <v>827</v>
      </c>
      <c r="J240" s="25">
        <v>1</v>
      </c>
      <c r="K240" s="25" t="s">
        <v>911</v>
      </c>
      <c r="L240" s="25" t="s">
        <v>1059</v>
      </c>
      <c r="O240" s="25" t="s">
        <v>655</v>
      </c>
      <c r="P240" s="25" t="s">
        <v>684</v>
      </c>
      <c r="Q240" s="25" t="s">
        <v>1060</v>
      </c>
      <c r="R240" s="25" t="s">
        <v>1061</v>
      </c>
      <c r="S240" s="25" t="s">
        <v>1068</v>
      </c>
      <c r="X240" s="25" t="s">
        <v>888</v>
      </c>
      <c r="Z240" s="25" t="s">
        <v>888</v>
      </c>
      <c r="AA240" s="25" t="s">
        <v>1057</v>
      </c>
      <c r="AB240" s="25" t="s">
        <v>678</v>
      </c>
      <c r="AC240" s="25" t="s">
        <v>679</v>
      </c>
      <c r="AD240" s="25">
        <v>1</v>
      </c>
      <c r="AE240" s="25" t="s">
        <v>997</v>
      </c>
      <c r="AF240" s="25">
        <v>-32.980615</v>
      </c>
      <c r="AG240" s="25">
        <v>-70.852136000000002</v>
      </c>
      <c r="AH240" s="25" t="s">
        <v>9</v>
      </c>
      <c r="AI240" s="25" t="s">
        <v>805</v>
      </c>
      <c r="AJ240" s="25" t="s">
        <v>711</v>
      </c>
      <c r="AK240" s="25" t="s">
        <v>711</v>
      </c>
      <c r="AN240" s="25" t="s">
        <v>9</v>
      </c>
      <c r="AO240" s="25" t="s">
        <v>676</v>
      </c>
      <c r="AP240" s="25" t="s">
        <v>9</v>
      </c>
      <c r="AQ240" s="25" t="s">
        <v>9</v>
      </c>
      <c r="AR240" s="25" t="s">
        <v>1058</v>
      </c>
      <c r="AS240" s="25" t="s">
        <v>1058</v>
      </c>
      <c r="AT240" s="25" t="s">
        <v>1438</v>
      </c>
    </row>
    <row r="241" spans="1:46">
      <c r="A241" s="25">
        <v>1</v>
      </c>
      <c r="B241" s="25" t="str">
        <f>IF(A241="","",IFERROR(VLOOKUP(A241,Campaña!$A$2:$K$100000,2,0),"ID NO EXISTE"))</f>
        <v>Verano 2025 (1)</v>
      </c>
      <c r="C241" s="25">
        <v>14</v>
      </c>
      <c r="D241" s="86" t="str">
        <f>IF(C241="","",IFERROR(CONCATENATE(VLOOKUP(C241,EstacionReplica!$A$1:$W$100000,2,0)," - ",VLOOKUP(C241,EstacionReplica!$A$1:$W$100000,3,0)," - ",VLOOKUP(C241,EstacionReplica!$A$1:$W$100000,4,0)),"ID NO EXISTE"))</f>
        <v>ELROB14 - Área - 1</v>
      </c>
      <c r="E241" s="25">
        <v>2025</v>
      </c>
      <c r="F241" s="25">
        <v>2</v>
      </c>
      <c r="G241" s="25">
        <v>6</v>
      </c>
      <c r="H241" s="91">
        <v>0</v>
      </c>
      <c r="I241" s="25" t="s">
        <v>827</v>
      </c>
      <c r="J241" s="25">
        <v>1</v>
      </c>
      <c r="K241" s="25" t="s">
        <v>911</v>
      </c>
      <c r="L241" s="25" t="s">
        <v>1059</v>
      </c>
      <c r="O241" s="25" t="s">
        <v>655</v>
      </c>
      <c r="P241" s="25" t="s">
        <v>684</v>
      </c>
      <c r="Q241" s="25" t="s">
        <v>1060</v>
      </c>
      <c r="R241" s="25" t="s">
        <v>1061</v>
      </c>
      <c r="S241" s="25" t="s">
        <v>1273</v>
      </c>
      <c r="T241" s="25" t="s">
        <v>1274</v>
      </c>
      <c r="V241" s="25" t="s">
        <v>1275</v>
      </c>
      <c r="X241" s="25" t="s">
        <v>888</v>
      </c>
      <c r="Z241" s="25" t="s">
        <v>888</v>
      </c>
      <c r="AA241" s="25" t="s">
        <v>1057</v>
      </c>
      <c r="AB241" s="25" t="s">
        <v>678</v>
      </c>
      <c r="AC241" s="25" t="s">
        <v>679</v>
      </c>
      <c r="AD241" s="25">
        <v>6</v>
      </c>
      <c r="AE241" s="25" t="s">
        <v>997</v>
      </c>
      <c r="AF241" s="25">
        <v>-32.980615</v>
      </c>
      <c r="AG241" s="25">
        <v>-70.852136000000002</v>
      </c>
      <c r="AH241" s="25" t="s">
        <v>9</v>
      </c>
      <c r="AI241" s="25" t="s">
        <v>805</v>
      </c>
      <c r="AJ241" s="25" t="s">
        <v>711</v>
      </c>
      <c r="AK241" s="25" t="s">
        <v>711</v>
      </c>
      <c r="AN241" s="25" t="s">
        <v>9</v>
      </c>
      <c r="AO241" s="25" t="s">
        <v>676</v>
      </c>
      <c r="AP241" s="25" t="s">
        <v>9</v>
      </c>
      <c r="AQ241" s="25" t="s">
        <v>9</v>
      </c>
      <c r="AR241" s="25" t="s">
        <v>1058</v>
      </c>
      <c r="AS241" s="25" t="s">
        <v>1058</v>
      </c>
    </row>
    <row r="242" spans="1:46">
      <c r="A242" s="25">
        <v>1</v>
      </c>
      <c r="B242" s="25" t="str">
        <f>IF(A242="","",IFERROR(VLOOKUP(A242,Campaña!$A$2:$K$100000,2,0),"ID NO EXISTE"))</f>
        <v>Verano 2025 (1)</v>
      </c>
      <c r="C242" s="25">
        <v>14</v>
      </c>
      <c r="D242" s="86" t="str">
        <f>IF(C242="","",IFERROR(CONCATENATE(VLOOKUP(C242,EstacionReplica!$A$1:$W$100000,2,0)," - ",VLOOKUP(C242,EstacionReplica!$A$1:$W$100000,3,0)," - ",VLOOKUP(C242,EstacionReplica!$A$1:$W$100000,4,0)),"ID NO EXISTE"))</f>
        <v>ELROB14 - Área - 1</v>
      </c>
      <c r="E242" s="25">
        <v>2025</v>
      </c>
      <c r="F242" s="25">
        <v>2</v>
      </c>
      <c r="G242" s="25">
        <v>6</v>
      </c>
      <c r="H242" s="91">
        <v>0</v>
      </c>
      <c r="I242" s="25" t="s">
        <v>827</v>
      </c>
      <c r="J242" s="25">
        <v>1</v>
      </c>
      <c r="K242" s="25" t="s">
        <v>911</v>
      </c>
      <c r="L242" s="25" t="s">
        <v>1059</v>
      </c>
      <c r="O242" s="25" t="s">
        <v>655</v>
      </c>
      <c r="P242" s="25" t="s">
        <v>684</v>
      </c>
      <c r="Q242" s="25" t="s">
        <v>1060</v>
      </c>
      <c r="R242" s="25" t="s">
        <v>1075</v>
      </c>
      <c r="S242" s="25" t="s">
        <v>1276</v>
      </c>
      <c r="T242" s="25" t="s">
        <v>1277</v>
      </c>
      <c r="V242" s="25" t="s">
        <v>1278</v>
      </c>
      <c r="X242" s="25" t="s">
        <v>888</v>
      </c>
      <c r="Z242" s="25" t="s">
        <v>888</v>
      </c>
      <c r="AA242" s="25" t="s">
        <v>1057</v>
      </c>
      <c r="AB242" s="25" t="s">
        <v>678</v>
      </c>
      <c r="AC242" s="25" t="s">
        <v>679</v>
      </c>
      <c r="AD242" s="25">
        <v>2</v>
      </c>
      <c r="AE242" s="25" t="s">
        <v>997</v>
      </c>
      <c r="AF242" s="25">
        <v>-32.980615</v>
      </c>
      <c r="AG242" s="25">
        <v>-70.852136000000002</v>
      </c>
      <c r="AH242" s="25" t="s">
        <v>9</v>
      </c>
      <c r="AI242" s="25" t="s">
        <v>805</v>
      </c>
      <c r="AJ242" s="25" t="s">
        <v>711</v>
      </c>
      <c r="AK242" s="25" t="s">
        <v>711</v>
      </c>
      <c r="AN242" s="25" t="s">
        <v>9</v>
      </c>
      <c r="AO242" s="25" t="s">
        <v>676</v>
      </c>
      <c r="AP242" s="25" t="s">
        <v>9</v>
      </c>
      <c r="AQ242" s="25" t="s">
        <v>9</v>
      </c>
      <c r="AR242" s="25" t="s">
        <v>1058</v>
      </c>
      <c r="AS242" s="25" t="s">
        <v>1058</v>
      </c>
    </row>
    <row r="243" spans="1:46">
      <c r="A243" s="25">
        <v>1</v>
      </c>
      <c r="B243" s="25" t="str">
        <f>IF(A243="","",IFERROR(VLOOKUP(A243,Campaña!$A$2:$K$100000,2,0),"ID NO EXISTE"))</f>
        <v>Verano 2025 (1)</v>
      </c>
      <c r="C243" s="25">
        <v>14</v>
      </c>
      <c r="D243" s="86" t="str">
        <f>IF(C243="","",IFERROR(CONCATENATE(VLOOKUP(C243,EstacionReplica!$A$1:$W$100000,2,0)," - ",VLOOKUP(C243,EstacionReplica!$A$1:$W$100000,3,0)," - ",VLOOKUP(C243,EstacionReplica!$A$1:$W$100000,4,0)),"ID NO EXISTE"))</f>
        <v>ELROB14 - Área - 1</v>
      </c>
      <c r="E243" s="25">
        <v>2025</v>
      </c>
      <c r="F243" s="25">
        <v>2</v>
      </c>
      <c r="G243" s="25">
        <v>6</v>
      </c>
      <c r="H243" s="91">
        <v>0</v>
      </c>
      <c r="I243" s="25" t="s">
        <v>827</v>
      </c>
      <c r="J243" s="25">
        <v>1</v>
      </c>
      <c r="K243" s="25" t="s">
        <v>911</v>
      </c>
      <c r="L243" s="25" t="s">
        <v>1059</v>
      </c>
      <c r="O243" s="25" t="s">
        <v>655</v>
      </c>
      <c r="P243" s="25" t="s">
        <v>684</v>
      </c>
      <c r="Q243" s="25" t="s">
        <v>1060</v>
      </c>
      <c r="R243" s="25" t="s">
        <v>1075</v>
      </c>
      <c r="S243" s="25" t="s">
        <v>1279</v>
      </c>
      <c r="X243" s="25" t="s">
        <v>888</v>
      </c>
      <c r="Z243" s="25" t="s">
        <v>888</v>
      </c>
      <c r="AA243" s="25" t="s">
        <v>1057</v>
      </c>
      <c r="AB243" s="25" t="s">
        <v>678</v>
      </c>
      <c r="AC243" s="25" t="s">
        <v>679</v>
      </c>
      <c r="AD243" s="25">
        <v>2</v>
      </c>
      <c r="AE243" s="25" t="s">
        <v>997</v>
      </c>
      <c r="AF243" s="25">
        <v>-32.980615</v>
      </c>
      <c r="AG243" s="25">
        <v>-70.852136000000002</v>
      </c>
      <c r="AH243" s="25" t="s">
        <v>9</v>
      </c>
      <c r="AI243" s="25" t="s">
        <v>805</v>
      </c>
      <c r="AJ243" s="25" t="s">
        <v>711</v>
      </c>
      <c r="AK243" s="25" t="s">
        <v>711</v>
      </c>
      <c r="AN243" s="25" t="s">
        <v>9</v>
      </c>
      <c r="AO243" s="25" t="s">
        <v>676</v>
      </c>
      <c r="AP243" s="25" t="s">
        <v>9</v>
      </c>
      <c r="AQ243" s="25" t="s">
        <v>9</v>
      </c>
      <c r="AR243" s="25" t="s">
        <v>1058</v>
      </c>
      <c r="AS243" s="25" t="s">
        <v>1058</v>
      </c>
      <c r="AT243" s="25" t="s">
        <v>1438</v>
      </c>
    </row>
    <row r="244" spans="1:46">
      <c r="A244" s="25">
        <v>1</v>
      </c>
      <c r="B244" s="25" t="str">
        <f>IF(A244="","",IFERROR(VLOOKUP(A244,Campaña!$A$2:$K$100000,2,0),"ID NO EXISTE"))</f>
        <v>Verano 2025 (1)</v>
      </c>
      <c r="C244" s="25">
        <v>14</v>
      </c>
      <c r="D244" s="86" t="str">
        <f>IF(C244="","",IFERROR(CONCATENATE(VLOOKUP(C244,EstacionReplica!$A$1:$W$100000,2,0)," - ",VLOOKUP(C244,EstacionReplica!$A$1:$W$100000,3,0)," - ",VLOOKUP(C244,EstacionReplica!$A$1:$W$100000,4,0)),"ID NO EXISTE"))</f>
        <v>ELROB14 - Área - 1</v>
      </c>
      <c r="E244" s="25">
        <v>2025</v>
      </c>
      <c r="F244" s="25">
        <v>2</v>
      </c>
      <c r="G244" s="25">
        <v>6</v>
      </c>
      <c r="H244" s="91">
        <v>0</v>
      </c>
      <c r="I244" s="25" t="s">
        <v>827</v>
      </c>
      <c r="J244" s="25">
        <v>1</v>
      </c>
      <c r="K244" s="25" t="s">
        <v>911</v>
      </c>
      <c r="L244" s="25" t="s">
        <v>1059</v>
      </c>
      <c r="O244" s="25" t="s">
        <v>655</v>
      </c>
      <c r="P244" s="25" t="s">
        <v>684</v>
      </c>
      <c r="Q244" s="25" t="s">
        <v>1060</v>
      </c>
      <c r="R244" s="25" t="s">
        <v>1087</v>
      </c>
      <c r="S244" s="25" t="s">
        <v>1088</v>
      </c>
      <c r="T244" s="25" t="s">
        <v>1089</v>
      </c>
      <c r="V244" s="25" t="s">
        <v>1090</v>
      </c>
      <c r="X244" s="25" t="s">
        <v>888</v>
      </c>
      <c r="Z244" s="25" t="s">
        <v>888</v>
      </c>
      <c r="AA244" s="25" t="s">
        <v>1057</v>
      </c>
      <c r="AB244" s="25" t="s">
        <v>678</v>
      </c>
      <c r="AC244" s="25" t="s">
        <v>679</v>
      </c>
      <c r="AD244" s="25">
        <v>1</v>
      </c>
      <c r="AE244" s="25" t="s">
        <v>997</v>
      </c>
      <c r="AF244" s="25">
        <v>-32.980615</v>
      </c>
      <c r="AG244" s="25">
        <v>-70.852136000000002</v>
      </c>
      <c r="AH244" s="25" t="s">
        <v>9</v>
      </c>
      <c r="AI244" s="25" t="s">
        <v>805</v>
      </c>
      <c r="AJ244" s="25" t="s">
        <v>711</v>
      </c>
      <c r="AK244" s="25" t="s">
        <v>711</v>
      </c>
      <c r="AN244" s="25" t="s">
        <v>9</v>
      </c>
      <c r="AO244" s="25" t="s">
        <v>676</v>
      </c>
      <c r="AP244" s="25" t="s">
        <v>9</v>
      </c>
      <c r="AQ244" s="25" t="s">
        <v>9</v>
      </c>
      <c r="AR244" s="25" t="s">
        <v>1058</v>
      </c>
      <c r="AS244" s="25" t="s">
        <v>1058</v>
      </c>
    </row>
    <row r="245" spans="1:46">
      <c r="A245" s="25">
        <v>1</v>
      </c>
      <c r="B245" s="25" t="str">
        <f>IF(A245="","",IFERROR(VLOOKUP(A245,Campaña!$A$2:$K$100000,2,0),"ID NO EXISTE"))</f>
        <v>Verano 2025 (1)</v>
      </c>
      <c r="C245" s="25">
        <v>14</v>
      </c>
      <c r="D245" s="86" t="str">
        <f>IF(C245="","",IFERROR(CONCATENATE(VLOOKUP(C245,EstacionReplica!$A$1:$W$100000,2,0)," - ",VLOOKUP(C245,EstacionReplica!$A$1:$W$100000,3,0)," - ",VLOOKUP(C245,EstacionReplica!$A$1:$W$100000,4,0)),"ID NO EXISTE"))</f>
        <v>ELROB14 - Área - 1</v>
      </c>
      <c r="E245" s="25">
        <v>2025</v>
      </c>
      <c r="F245" s="25">
        <v>2</v>
      </c>
      <c r="G245" s="25">
        <v>6</v>
      </c>
      <c r="H245" s="91">
        <v>0</v>
      </c>
      <c r="I245" s="25" t="s">
        <v>827</v>
      </c>
      <c r="J245" s="25">
        <v>1</v>
      </c>
      <c r="K245" s="25" t="s">
        <v>911</v>
      </c>
      <c r="L245" s="25" t="s">
        <v>1059</v>
      </c>
      <c r="O245" s="25" t="s">
        <v>655</v>
      </c>
      <c r="P245" s="25" t="s">
        <v>684</v>
      </c>
      <c r="Q245" s="25" t="s">
        <v>1060</v>
      </c>
      <c r="R245" s="25" t="s">
        <v>1087</v>
      </c>
      <c r="S245" s="25" t="s">
        <v>1095</v>
      </c>
      <c r="T245" s="25" t="s">
        <v>1096</v>
      </c>
      <c r="V245" s="25" t="s">
        <v>1097</v>
      </c>
      <c r="X245" s="25" t="s">
        <v>888</v>
      </c>
      <c r="Z245" s="25" t="s">
        <v>888</v>
      </c>
      <c r="AA245" s="25" t="s">
        <v>1057</v>
      </c>
      <c r="AB245" s="25" t="s">
        <v>678</v>
      </c>
      <c r="AC245" s="25" t="s">
        <v>679</v>
      </c>
      <c r="AD245" s="25">
        <v>4</v>
      </c>
      <c r="AE245" s="25" t="s">
        <v>997</v>
      </c>
      <c r="AF245" s="25">
        <v>-32.980615</v>
      </c>
      <c r="AG245" s="25">
        <v>-70.852136000000002</v>
      </c>
      <c r="AH245" s="25" t="s">
        <v>9</v>
      </c>
      <c r="AI245" s="25" t="s">
        <v>805</v>
      </c>
      <c r="AJ245" s="25" t="s">
        <v>711</v>
      </c>
      <c r="AK245" s="25" t="s">
        <v>711</v>
      </c>
      <c r="AN245" s="25" t="s">
        <v>9</v>
      </c>
      <c r="AO245" s="25" t="s">
        <v>676</v>
      </c>
      <c r="AP245" s="25" t="s">
        <v>9</v>
      </c>
      <c r="AQ245" s="25" t="s">
        <v>9</v>
      </c>
      <c r="AR245" s="25" t="s">
        <v>1058</v>
      </c>
      <c r="AS245" s="25" t="s">
        <v>1058</v>
      </c>
    </row>
    <row r="246" spans="1:46">
      <c r="A246" s="25">
        <v>1</v>
      </c>
      <c r="B246" s="25" t="str">
        <f>IF(A246="","",IFERROR(VLOOKUP(A246,Campaña!$A$2:$K$100000,2,0),"ID NO EXISTE"))</f>
        <v>Verano 2025 (1)</v>
      </c>
      <c r="C246" s="25">
        <v>14</v>
      </c>
      <c r="D246" s="86" t="str">
        <f>IF(C246="","",IFERROR(CONCATENATE(VLOOKUP(C246,EstacionReplica!$A$1:$W$100000,2,0)," - ",VLOOKUP(C246,EstacionReplica!$A$1:$W$100000,3,0)," - ",VLOOKUP(C246,EstacionReplica!$A$1:$W$100000,4,0)),"ID NO EXISTE"))</f>
        <v>ELROB14 - Área - 1</v>
      </c>
      <c r="E246" s="25">
        <v>2025</v>
      </c>
      <c r="F246" s="25">
        <v>2</v>
      </c>
      <c r="G246" s="25">
        <v>6</v>
      </c>
      <c r="H246" s="91">
        <v>0</v>
      </c>
      <c r="I246" s="25" t="s">
        <v>827</v>
      </c>
      <c r="J246" s="25">
        <v>1</v>
      </c>
      <c r="K246" s="25" t="s">
        <v>911</v>
      </c>
      <c r="L246" s="25" t="s">
        <v>1059</v>
      </c>
      <c r="O246" s="25" t="s">
        <v>655</v>
      </c>
      <c r="P246" s="25" t="s">
        <v>684</v>
      </c>
      <c r="Q246" s="25" t="s">
        <v>1060</v>
      </c>
      <c r="R246" s="25" t="s">
        <v>1087</v>
      </c>
      <c r="S246" s="25" t="s">
        <v>1095</v>
      </c>
      <c r="T246" s="25" t="s">
        <v>1098</v>
      </c>
      <c r="V246" s="25" t="s">
        <v>1099</v>
      </c>
      <c r="X246" s="25" t="s">
        <v>888</v>
      </c>
      <c r="Z246" s="25" t="s">
        <v>888</v>
      </c>
      <c r="AA246" s="25" t="s">
        <v>1057</v>
      </c>
      <c r="AB246" s="25" t="s">
        <v>678</v>
      </c>
      <c r="AC246" s="25" t="s">
        <v>679</v>
      </c>
      <c r="AD246" s="25">
        <v>1</v>
      </c>
      <c r="AE246" s="25" t="s">
        <v>997</v>
      </c>
      <c r="AF246" s="25">
        <v>-32.980615</v>
      </c>
      <c r="AG246" s="25">
        <v>-70.852136000000002</v>
      </c>
      <c r="AH246" s="25" t="s">
        <v>9</v>
      </c>
      <c r="AI246" s="25" t="s">
        <v>805</v>
      </c>
      <c r="AJ246" s="25" t="s">
        <v>711</v>
      </c>
      <c r="AK246" s="25" t="s">
        <v>711</v>
      </c>
      <c r="AN246" s="25" t="s">
        <v>9</v>
      </c>
      <c r="AO246" s="25" t="s">
        <v>676</v>
      </c>
      <c r="AP246" s="25" t="s">
        <v>9</v>
      </c>
      <c r="AQ246" s="25" t="s">
        <v>9</v>
      </c>
      <c r="AR246" s="25" t="s">
        <v>1058</v>
      </c>
      <c r="AS246" s="25" t="s">
        <v>1058</v>
      </c>
    </row>
    <row r="247" spans="1:46">
      <c r="A247" s="25">
        <v>1</v>
      </c>
      <c r="B247" s="25" t="str">
        <f>IF(A247="","",IFERROR(VLOOKUP(A247,Campaña!$A$2:$K$100000,2,0),"ID NO EXISTE"))</f>
        <v>Verano 2025 (1)</v>
      </c>
      <c r="C247" s="25">
        <v>14</v>
      </c>
      <c r="D247" s="86" t="str">
        <f>IF(C247="","",IFERROR(CONCATENATE(VLOOKUP(C247,EstacionReplica!$A$1:$W$100000,2,0)," - ",VLOOKUP(C247,EstacionReplica!$A$1:$W$100000,3,0)," - ",VLOOKUP(C247,EstacionReplica!$A$1:$W$100000,4,0)),"ID NO EXISTE"))</f>
        <v>ELROB14 - Área - 1</v>
      </c>
      <c r="E247" s="25">
        <v>2025</v>
      </c>
      <c r="F247" s="25">
        <v>2</v>
      </c>
      <c r="G247" s="25">
        <v>6</v>
      </c>
      <c r="H247" s="91">
        <v>0</v>
      </c>
      <c r="I247" s="25" t="s">
        <v>827</v>
      </c>
      <c r="J247" s="25">
        <v>1</v>
      </c>
      <c r="K247" s="25" t="s">
        <v>911</v>
      </c>
      <c r="L247" s="25" t="s">
        <v>1059</v>
      </c>
      <c r="O247" s="25" t="s">
        <v>655</v>
      </c>
      <c r="P247" s="25" t="s">
        <v>684</v>
      </c>
      <c r="Q247" s="25" t="s">
        <v>1060</v>
      </c>
      <c r="R247" s="25" t="s">
        <v>1087</v>
      </c>
      <c r="S247" s="25" t="s">
        <v>1100</v>
      </c>
      <c r="T247" s="25" t="s">
        <v>1102</v>
      </c>
      <c r="X247" s="25" t="s">
        <v>888</v>
      </c>
      <c r="Z247" s="25" t="s">
        <v>888</v>
      </c>
      <c r="AA247" s="25" t="s">
        <v>1057</v>
      </c>
      <c r="AB247" s="25" t="s">
        <v>678</v>
      </c>
      <c r="AC247" s="25" t="s">
        <v>679</v>
      </c>
      <c r="AD247" s="25">
        <v>1</v>
      </c>
      <c r="AE247" s="25" t="s">
        <v>997</v>
      </c>
      <c r="AF247" s="25">
        <v>-32.980615</v>
      </c>
      <c r="AG247" s="25">
        <v>-70.852136000000002</v>
      </c>
      <c r="AH247" s="25" t="s">
        <v>9</v>
      </c>
      <c r="AI247" s="25" t="s">
        <v>805</v>
      </c>
      <c r="AJ247" s="25" t="s">
        <v>711</v>
      </c>
      <c r="AK247" s="25" t="s">
        <v>711</v>
      </c>
      <c r="AN247" s="25" t="s">
        <v>9</v>
      </c>
      <c r="AO247" s="25" t="s">
        <v>676</v>
      </c>
      <c r="AP247" s="25" t="s">
        <v>9</v>
      </c>
      <c r="AQ247" s="25" t="s">
        <v>9</v>
      </c>
      <c r="AR247" s="25" t="s">
        <v>1058</v>
      </c>
      <c r="AS247" s="25" t="s">
        <v>1058</v>
      </c>
      <c r="AT247" s="25" t="s">
        <v>1437</v>
      </c>
    </row>
    <row r="248" spans="1:46">
      <c r="A248" s="25">
        <v>1</v>
      </c>
      <c r="B248" s="25" t="str">
        <f>IF(A248="","",IFERROR(VLOOKUP(A248,Campaña!$A$2:$K$100000,2,0),"ID NO EXISTE"))</f>
        <v>Verano 2025 (1)</v>
      </c>
      <c r="C248" s="25">
        <v>14</v>
      </c>
      <c r="D248" s="86" t="str">
        <f>IF(C248="","",IFERROR(CONCATENATE(VLOOKUP(C248,EstacionReplica!$A$1:$W$100000,2,0)," - ",VLOOKUP(C248,EstacionReplica!$A$1:$W$100000,3,0)," - ",VLOOKUP(C248,EstacionReplica!$A$1:$W$100000,4,0)),"ID NO EXISTE"))</f>
        <v>ELROB14 - Área - 1</v>
      </c>
      <c r="E248" s="25">
        <v>2025</v>
      </c>
      <c r="F248" s="25">
        <v>2</v>
      </c>
      <c r="G248" s="25">
        <v>6</v>
      </c>
      <c r="H248" s="91">
        <v>0</v>
      </c>
      <c r="I248" s="25" t="s">
        <v>827</v>
      </c>
      <c r="J248" s="25">
        <v>1</v>
      </c>
      <c r="K248" s="25" t="s">
        <v>911</v>
      </c>
      <c r="L248" s="25" t="s">
        <v>1059</v>
      </c>
      <c r="O248" s="25" t="s">
        <v>655</v>
      </c>
      <c r="P248" s="25" t="s">
        <v>684</v>
      </c>
      <c r="Q248" s="25" t="s">
        <v>1060</v>
      </c>
      <c r="R248" s="25" t="s">
        <v>1087</v>
      </c>
      <c r="S248" s="25" t="s">
        <v>1234</v>
      </c>
      <c r="T248" s="25" t="s">
        <v>1280</v>
      </c>
      <c r="X248" s="25" t="s">
        <v>888</v>
      </c>
      <c r="Z248" s="25" t="s">
        <v>888</v>
      </c>
      <c r="AA248" s="25" t="s">
        <v>1057</v>
      </c>
      <c r="AB248" s="25" t="s">
        <v>678</v>
      </c>
      <c r="AC248" s="25" t="s">
        <v>679</v>
      </c>
      <c r="AD248" s="25">
        <v>1</v>
      </c>
      <c r="AE248" s="25" t="s">
        <v>997</v>
      </c>
      <c r="AF248" s="25">
        <v>-32.980615</v>
      </c>
      <c r="AG248" s="25">
        <v>-70.852136000000002</v>
      </c>
      <c r="AH248" s="25" t="s">
        <v>9</v>
      </c>
      <c r="AI248" s="25" t="s">
        <v>805</v>
      </c>
      <c r="AJ248" s="25" t="s">
        <v>711</v>
      </c>
      <c r="AK248" s="25" t="s">
        <v>711</v>
      </c>
      <c r="AN248" s="25" t="s">
        <v>9</v>
      </c>
      <c r="AO248" s="25" t="s">
        <v>676</v>
      </c>
      <c r="AP248" s="25" t="s">
        <v>9</v>
      </c>
      <c r="AQ248" s="25" t="s">
        <v>9</v>
      </c>
      <c r="AR248" s="25" t="s">
        <v>1077</v>
      </c>
      <c r="AS248" s="25" t="s">
        <v>1077</v>
      </c>
      <c r="AT248" s="25" t="s">
        <v>1437</v>
      </c>
    </row>
    <row r="249" spans="1:46">
      <c r="A249" s="25">
        <v>1</v>
      </c>
      <c r="B249" s="25" t="str">
        <f>IF(A249="","",IFERROR(VLOOKUP(A249,Campaña!$A$2:$K$100000,2,0),"ID NO EXISTE"))</f>
        <v>Verano 2025 (1)</v>
      </c>
      <c r="C249" s="25">
        <v>14</v>
      </c>
      <c r="D249" s="86" t="str">
        <f>IF(C249="","",IFERROR(CONCATENATE(VLOOKUP(C249,EstacionReplica!$A$1:$W$100000,2,0)," - ",VLOOKUP(C249,EstacionReplica!$A$1:$W$100000,3,0)," - ",VLOOKUP(C249,EstacionReplica!$A$1:$W$100000,4,0)),"ID NO EXISTE"))</f>
        <v>ELROB14 - Área - 1</v>
      </c>
      <c r="E249" s="25">
        <v>2025</v>
      </c>
      <c r="F249" s="25">
        <v>2</v>
      </c>
      <c r="G249" s="25">
        <v>6</v>
      </c>
      <c r="H249" s="91">
        <v>0</v>
      </c>
      <c r="I249" s="25" t="s">
        <v>827</v>
      </c>
      <c r="J249" s="25">
        <v>1</v>
      </c>
      <c r="K249" s="25" t="s">
        <v>911</v>
      </c>
      <c r="L249" s="25" t="s">
        <v>1059</v>
      </c>
      <c r="O249" s="25" t="s">
        <v>655</v>
      </c>
      <c r="P249" s="25" t="s">
        <v>684</v>
      </c>
      <c r="Q249" s="25" t="s">
        <v>1060</v>
      </c>
      <c r="R249" s="25" t="s">
        <v>1103</v>
      </c>
      <c r="S249" s="25" t="s">
        <v>1281</v>
      </c>
      <c r="T249" s="17" t="s">
        <v>1282</v>
      </c>
      <c r="X249" s="25" t="s">
        <v>888</v>
      </c>
      <c r="Z249" s="25" t="s">
        <v>888</v>
      </c>
      <c r="AA249" s="25" t="s">
        <v>1057</v>
      </c>
      <c r="AB249" s="25" t="s">
        <v>678</v>
      </c>
      <c r="AC249" s="25" t="s">
        <v>679</v>
      </c>
      <c r="AD249" s="25">
        <v>1</v>
      </c>
      <c r="AE249" s="25" t="s">
        <v>997</v>
      </c>
      <c r="AF249" s="25">
        <v>-32.980615</v>
      </c>
      <c r="AG249" s="25">
        <v>-70.852136000000002</v>
      </c>
      <c r="AH249" s="25" t="s">
        <v>9</v>
      </c>
      <c r="AI249" s="25" t="s">
        <v>805</v>
      </c>
      <c r="AJ249" s="25" t="s">
        <v>711</v>
      </c>
      <c r="AK249" s="25" t="s">
        <v>711</v>
      </c>
      <c r="AN249" s="25" t="s">
        <v>9</v>
      </c>
      <c r="AO249" s="25" t="s">
        <v>676</v>
      </c>
      <c r="AP249" s="25" t="s">
        <v>9</v>
      </c>
      <c r="AQ249" s="25" t="s">
        <v>9</v>
      </c>
      <c r="AR249" s="25" t="s">
        <v>1058</v>
      </c>
      <c r="AS249" s="25" t="s">
        <v>1058</v>
      </c>
      <c r="AT249" s="17" t="s">
        <v>1456</v>
      </c>
    </row>
    <row r="250" spans="1:46">
      <c r="A250" s="25">
        <v>1</v>
      </c>
      <c r="B250" s="25" t="str">
        <f>IF(A250="","",IFERROR(VLOOKUP(A250,Campaña!$A$2:$K$100000,2,0),"ID NO EXISTE"))</f>
        <v>Verano 2025 (1)</v>
      </c>
      <c r="C250" s="25">
        <v>15</v>
      </c>
      <c r="D250" s="86" t="str">
        <f>IF(C250="","",IFERROR(CONCATENATE(VLOOKUP(C250,EstacionReplica!$A$1:$W$100000,2,0)," - ",VLOOKUP(C250,EstacionReplica!$A$1:$W$100000,3,0)," - ",VLOOKUP(C250,EstacionReplica!$A$1:$W$100000,4,0)),"ID NO EXISTE"))</f>
        <v>ELROB15 - Área - 1</v>
      </c>
      <c r="E250" s="25">
        <v>2025</v>
      </c>
      <c r="F250" s="25">
        <v>2</v>
      </c>
      <c r="G250" s="25">
        <v>6</v>
      </c>
      <c r="H250" s="91">
        <v>0</v>
      </c>
      <c r="I250" s="25" t="s">
        <v>921</v>
      </c>
      <c r="J250" s="25">
        <v>1</v>
      </c>
      <c r="K250" s="25" t="s">
        <v>911</v>
      </c>
      <c r="L250" s="25" t="s">
        <v>1051</v>
      </c>
      <c r="O250" s="25" t="s">
        <v>655</v>
      </c>
      <c r="P250" s="25" t="s">
        <v>684</v>
      </c>
      <c r="Q250" s="25" t="s">
        <v>1052</v>
      </c>
      <c r="R250" s="25" t="s">
        <v>1053</v>
      </c>
      <c r="S250" s="25" t="s">
        <v>1054</v>
      </c>
      <c r="T250" s="25" t="s">
        <v>1055</v>
      </c>
      <c r="V250" s="25" t="s">
        <v>1056</v>
      </c>
      <c r="X250" s="25" t="s">
        <v>888</v>
      </c>
      <c r="Z250" s="25" t="s">
        <v>888</v>
      </c>
      <c r="AA250" s="25" t="s">
        <v>1057</v>
      </c>
      <c r="AB250" s="25" t="s">
        <v>678</v>
      </c>
      <c r="AC250" s="25" t="s">
        <v>679</v>
      </c>
      <c r="AD250" s="25">
        <v>1</v>
      </c>
      <c r="AE250" s="25" t="s">
        <v>997</v>
      </c>
      <c r="AF250" s="25">
        <v>-33.326152</v>
      </c>
      <c r="AG250" s="25">
        <v>-70.889084999999994</v>
      </c>
      <c r="AH250" s="25" t="s">
        <v>9</v>
      </c>
      <c r="AI250" s="25" t="s">
        <v>805</v>
      </c>
      <c r="AJ250" s="25" t="s">
        <v>711</v>
      </c>
      <c r="AK250" s="25" t="s">
        <v>711</v>
      </c>
      <c r="AN250" s="25" t="s">
        <v>9</v>
      </c>
      <c r="AO250" s="25" t="s">
        <v>676</v>
      </c>
      <c r="AP250" s="25" t="s">
        <v>9</v>
      </c>
      <c r="AQ250" s="25" t="s">
        <v>9</v>
      </c>
      <c r="AR250" s="25" t="s">
        <v>1058</v>
      </c>
      <c r="AS250" s="25" t="s">
        <v>1058</v>
      </c>
    </row>
    <row r="251" spans="1:46">
      <c r="A251" s="25">
        <v>1</v>
      </c>
      <c r="B251" s="25" t="str">
        <f>IF(A251="","",IFERROR(VLOOKUP(A251,Campaña!$A$2:$K$100000,2,0),"ID NO EXISTE"))</f>
        <v>Verano 2025 (1)</v>
      </c>
      <c r="C251" s="25">
        <v>15</v>
      </c>
      <c r="D251" s="86" t="str">
        <f>IF(C251="","",IFERROR(CONCATENATE(VLOOKUP(C251,EstacionReplica!$A$1:$W$100000,2,0)," - ",VLOOKUP(C251,EstacionReplica!$A$1:$W$100000,3,0)," - ",VLOOKUP(C251,EstacionReplica!$A$1:$W$100000,4,0)),"ID NO EXISTE"))</f>
        <v>ELROB15 - Área - 1</v>
      </c>
      <c r="E251" s="25">
        <v>2025</v>
      </c>
      <c r="F251" s="25">
        <v>2</v>
      </c>
      <c r="G251" s="25">
        <v>6</v>
      </c>
      <c r="H251" s="91">
        <v>0</v>
      </c>
      <c r="I251" s="25" t="s">
        <v>921</v>
      </c>
      <c r="J251" s="25">
        <v>1</v>
      </c>
      <c r="K251" s="25" t="s">
        <v>911</v>
      </c>
      <c r="L251" s="25" t="s">
        <v>1051</v>
      </c>
      <c r="O251" s="25" t="s">
        <v>655</v>
      </c>
      <c r="P251" s="25" t="s">
        <v>684</v>
      </c>
      <c r="Q251" s="25" t="s">
        <v>1060</v>
      </c>
      <c r="R251" s="25" t="s">
        <v>1061</v>
      </c>
      <c r="S251" s="25" t="s">
        <v>1120</v>
      </c>
      <c r="T251" s="25" t="s">
        <v>1201</v>
      </c>
      <c r="V251" s="25" t="s">
        <v>1202</v>
      </c>
      <c r="X251" s="25" t="s">
        <v>888</v>
      </c>
      <c r="Z251" s="25" t="s">
        <v>888</v>
      </c>
      <c r="AA251" s="25" t="s">
        <v>1057</v>
      </c>
      <c r="AB251" s="25" t="s">
        <v>678</v>
      </c>
      <c r="AC251" s="25" t="s">
        <v>679</v>
      </c>
      <c r="AD251" s="25">
        <v>5</v>
      </c>
      <c r="AE251" s="25" t="s">
        <v>997</v>
      </c>
      <c r="AF251" s="25">
        <v>-33.326152</v>
      </c>
      <c r="AG251" s="25">
        <v>-70.889084999999994</v>
      </c>
      <c r="AH251" s="25" t="s">
        <v>9</v>
      </c>
      <c r="AI251" s="25" t="s">
        <v>805</v>
      </c>
      <c r="AJ251" s="25" t="s">
        <v>711</v>
      </c>
      <c r="AK251" s="25" t="s">
        <v>711</v>
      </c>
      <c r="AN251" s="25" t="s">
        <v>9</v>
      </c>
      <c r="AO251" s="25" t="s">
        <v>676</v>
      </c>
      <c r="AP251" s="25" t="s">
        <v>9</v>
      </c>
      <c r="AQ251" s="25" t="s">
        <v>9</v>
      </c>
      <c r="AR251" s="25" t="s">
        <v>1058</v>
      </c>
      <c r="AS251" s="25" t="s">
        <v>1058</v>
      </c>
    </row>
    <row r="252" spans="1:46">
      <c r="A252" s="25">
        <v>1</v>
      </c>
      <c r="B252" s="25" t="str">
        <f>IF(A252="","",IFERROR(VLOOKUP(A252,Campaña!$A$2:$K$100000,2,0),"ID NO EXISTE"))</f>
        <v>Verano 2025 (1)</v>
      </c>
      <c r="C252" s="25">
        <v>15</v>
      </c>
      <c r="D252" s="86" t="str">
        <f>IF(C252="","",IFERROR(CONCATENATE(VLOOKUP(C252,EstacionReplica!$A$1:$W$100000,2,0)," - ",VLOOKUP(C252,EstacionReplica!$A$1:$W$100000,3,0)," - ",VLOOKUP(C252,EstacionReplica!$A$1:$W$100000,4,0)),"ID NO EXISTE"))</f>
        <v>ELROB15 - Área - 1</v>
      </c>
      <c r="E252" s="25">
        <v>2025</v>
      </c>
      <c r="F252" s="25">
        <v>2</v>
      </c>
      <c r="G252" s="25">
        <v>6</v>
      </c>
      <c r="H252" s="91">
        <v>0</v>
      </c>
      <c r="I252" s="25" t="s">
        <v>921</v>
      </c>
      <c r="J252" s="25">
        <v>1</v>
      </c>
      <c r="K252" s="25" t="s">
        <v>911</v>
      </c>
      <c r="L252" s="25" t="s">
        <v>1051</v>
      </c>
      <c r="O252" s="25" t="s">
        <v>655</v>
      </c>
      <c r="P252" s="25" t="s">
        <v>684</v>
      </c>
      <c r="Q252" s="25" t="s">
        <v>1060</v>
      </c>
      <c r="R252" s="25" t="s">
        <v>1061</v>
      </c>
      <c r="S252" s="25" t="s">
        <v>1283</v>
      </c>
      <c r="T252" s="25" t="s">
        <v>1284</v>
      </c>
      <c r="V252" s="25" t="s">
        <v>1285</v>
      </c>
      <c r="X252" s="25" t="s">
        <v>888</v>
      </c>
      <c r="Z252" s="25" t="s">
        <v>888</v>
      </c>
      <c r="AA252" s="25" t="s">
        <v>1057</v>
      </c>
      <c r="AB252" s="25" t="s">
        <v>678</v>
      </c>
      <c r="AC252" s="25" t="s">
        <v>679</v>
      </c>
      <c r="AD252" s="25">
        <v>1</v>
      </c>
      <c r="AE252" s="25" t="s">
        <v>997</v>
      </c>
      <c r="AF252" s="25">
        <v>-33.326152</v>
      </c>
      <c r="AG252" s="25">
        <v>-70.889084999999994</v>
      </c>
      <c r="AH252" s="25" t="s">
        <v>9</v>
      </c>
      <c r="AI252" s="25" t="s">
        <v>805</v>
      </c>
      <c r="AJ252" s="25" t="s">
        <v>711</v>
      </c>
      <c r="AK252" s="25" t="s">
        <v>711</v>
      </c>
      <c r="AN252" s="25" t="s">
        <v>9</v>
      </c>
      <c r="AO252" s="25" t="s">
        <v>676</v>
      </c>
      <c r="AP252" s="25" t="s">
        <v>9</v>
      </c>
      <c r="AQ252" s="25" t="s">
        <v>9</v>
      </c>
      <c r="AR252" s="25" t="s">
        <v>1058</v>
      </c>
      <c r="AS252" s="25" t="s">
        <v>1058</v>
      </c>
    </row>
    <row r="253" spans="1:46">
      <c r="A253" s="25">
        <v>1</v>
      </c>
      <c r="B253" s="25" t="str">
        <f>IF(A253="","",IFERROR(VLOOKUP(A253,Campaña!$A$2:$K$100000,2,0),"ID NO EXISTE"))</f>
        <v>Verano 2025 (1)</v>
      </c>
      <c r="C253" s="25">
        <v>15</v>
      </c>
      <c r="D253" s="86" t="str">
        <f>IF(C253="","",IFERROR(CONCATENATE(VLOOKUP(C253,EstacionReplica!$A$1:$W$100000,2,0)," - ",VLOOKUP(C253,EstacionReplica!$A$1:$W$100000,3,0)," - ",VLOOKUP(C253,EstacionReplica!$A$1:$W$100000,4,0)),"ID NO EXISTE"))</f>
        <v>ELROB15 - Área - 1</v>
      </c>
      <c r="E253" s="25">
        <v>2025</v>
      </c>
      <c r="F253" s="25">
        <v>2</v>
      </c>
      <c r="G253" s="25">
        <v>6</v>
      </c>
      <c r="H253" s="91">
        <v>0</v>
      </c>
      <c r="I253" s="25" t="s">
        <v>921</v>
      </c>
      <c r="J253" s="25">
        <v>1</v>
      </c>
      <c r="K253" s="25" t="s">
        <v>911</v>
      </c>
      <c r="L253" s="25" t="s">
        <v>1051</v>
      </c>
      <c r="O253" s="25" t="s">
        <v>655</v>
      </c>
      <c r="P253" s="25" t="s">
        <v>684</v>
      </c>
      <c r="Q253" s="25" t="s">
        <v>1060</v>
      </c>
      <c r="R253" s="25" t="s">
        <v>1061</v>
      </c>
      <c r="S253" s="25" t="s">
        <v>1073</v>
      </c>
      <c r="T253" s="25" t="s">
        <v>1074</v>
      </c>
      <c r="X253" s="25" t="s">
        <v>888</v>
      </c>
      <c r="Z253" s="25" t="s">
        <v>888</v>
      </c>
      <c r="AA253" s="25" t="s">
        <v>1057</v>
      </c>
      <c r="AB253" s="25" t="s">
        <v>678</v>
      </c>
      <c r="AC253" s="25" t="s">
        <v>679</v>
      </c>
      <c r="AD253" s="25">
        <v>1</v>
      </c>
      <c r="AE253" s="25" t="s">
        <v>997</v>
      </c>
      <c r="AF253" s="25">
        <v>-33.326152</v>
      </c>
      <c r="AG253" s="25">
        <v>-70.889084999999994</v>
      </c>
      <c r="AH253" s="25" t="s">
        <v>9</v>
      </c>
      <c r="AI253" s="25" t="s">
        <v>805</v>
      </c>
      <c r="AJ253" s="25" t="s">
        <v>711</v>
      </c>
      <c r="AK253" s="25" t="s">
        <v>711</v>
      </c>
      <c r="AN253" s="25" t="s">
        <v>9</v>
      </c>
      <c r="AO253" s="25" t="s">
        <v>676</v>
      </c>
      <c r="AP253" s="25" t="s">
        <v>9</v>
      </c>
      <c r="AQ253" s="25" t="s">
        <v>9</v>
      </c>
      <c r="AR253" s="25" t="s">
        <v>1058</v>
      </c>
      <c r="AS253" s="25" t="s">
        <v>1058</v>
      </c>
      <c r="AT253" s="25" t="s">
        <v>1440</v>
      </c>
    </row>
    <row r="254" spans="1:46">
      <c r="A254" s="25">
        <v>1</v>
      </c>
      <c r="B254" s="25" t="str">
        <f>IF(A254="","",IFERROR(VLOOKUP(A254,Campaña!$A$2:$K$100000,2,0),"ID NO EXISTE"))</f>
        <v>Verano 2025 (1)</v>
      </c>
      <c r="C254" s="25">
        <v>15</v>
      </c>
      <c r="D254" s="86" t="str">
        <f>IF(C254="","",IFERROR(CONCATENATE(VLOOKUP(C254,EstacionReplica!$A$1:$W$100000,2,0)," - ",VLOOKUP(C254,EstacionReplica!$A$1:$W$100000,3,0)," - ",VLOOKUP(C254,EstacionReplica!$A$1:$W$100000,4,0)),"ID NO EXISTE"))</f>
        <v>ELROB15 - Área - 1</v>
      </c>
      <c r="E254" s="25">
        <v>2025</v>
      </c>
      <c r="F254" s="25">
        <v>2</v>
      </c>
      <c r="G254" s="25">
        <v>6</v>
      </c>
      <c r="H254" s="91">
        <v>0</v>
      </c>
      <c r="I254" s="25" t="s">
        <v>921</v>
      </c>
      <c r="J254" s="25">
        <v>1</v>
      </c>
      <c r="K254" s="25" t="s">
        <v>911</v>
      </c>
      <c r="L254" s="25" t="s">
        <v>1051</v>
      </c>
      <c r="O254" s="25" t="s">
        <v>655</v>
      </c>
      <c r="P254" s="25" t="s">
        <v>684</v>
      </c>
      <c r="Q254" s="25" t="s">
        <v>1060</v>
      </c>
      <c r="R254" s="25" t="s">
        <v>1075</v>
      </c>
      <c r="S254" s="25" t="s">
        <v>1076</v>
      </c>
      <c r="X254" s="25" t="s">
        <v>888</v>
      </c>
      <c r="Z254" s="25" t="s">
        <v>888</v>
      </c>
      <c r="AA254" s="25" t="s">
        <v>1057</v>
      </c>
      <c r="AB254" s="25" t="s">
        <v>678</v>
      </c>
      <c r="AC254" s="25" t="s">
        <v>679</v>
      </c>
      <c r="AD254" s="25">
        <v>6</v>
      </c>
      <c r="AE254" s="25" t="s">
        <v>997</v>
      </c>
      <c r="AF254" s="25">
        <v>-33.326152</v>
      </c>
      <c r="AG254" s="25">
        <v>-70.889084999999994</v>
      </c>
      <c r="AH254" s="25" t="s">
        <v>9</v>
      </c>
      <c r="AI254" s="25" t="s">
        <v>805</v>
      </c>
      <c r="AJ254" s="25" t="s">
        <v>711</v>
      </c>
      <c r="AK254" s="25" t="s">
        <v>711</v>
      </c>
      <c r="AN254" s="25" t="s">
        <v>9</v>
      </c>
      <c r="AO254" s="25" t="s">
        <v>676</v>
      </c>
      <c r="AP254" s="25" t="s">
        <v>9</v>
      </c>
      <c r="AQ254" s="25" t="s">
        <v>9</v>
      </c>
      <c r="AR254" s="25" t="s">
        <v>1077</v>
      </c>
      <c r="AS254" s="25" t="s">
        <v>1077</v>
      </c>
      <c r="AT254" s="25" t="s">
        <v>1438</v>
      </c>
    </row>
    <row r="255" spans="1:46">
      <c r="A255" s="25">
        <v>1</v>
      </c>
      <c r="B255" s="25" t="str">
        <f>IF(A255="","",IFERROR(VLOOKUP(A255,Campaña!$A$2:$K$100000,2,0),"ID NO EXISTE"))</f>
        <v>Verano 2025 (1)</v>
      </c>
      <c r="C255" s="25">
        <v>15</v>
      </c>
      <c r="D255" s="86" t="str">
        <f>IF(C255="","",IFERROR(CONCATENATE(VLOOKUP(C255,EstacionReplica!$A$1:$W$100000,2,0)," - ",VLOOKUP(C255,EstacionReplica!$A$1:$W$100000,3,0)," - ",VLOOKUP(C255,EstacionReplica!$A$1:$W$100000,4,0)),"ID NO EXISTE"))</f>
        <v>ELROB15 - Área - 1</v>
      </c>
      <c r="E255" s="25">
        <v>2025</v>
      </c>
      <c r="F255" s="25">
        <v>2</v>
      </c>
      <c r="G255" s="25">
        <v>6</v>
      </c>
      <c r="H255" s="91">
        <v>0</v>
      </c>
      <c r="I255" s="25" t="s">
        <v>830</v>
      </c>
      <c r="J255" s="25">
        <v>1</v>
      </c>
      <c r="K255" s="25" t="s">
        <v>911</v>
      </c>
      <c r="L255" s="25" t="s">
        <v>1051</v>
      </c>
      <c r="O255" s="25" t="s">
        <v>655</v>
      </c>
      <c r="P255" s="25" t="s">
        <v>684</v>
      </c>
      <c r="Q255" s="25" t="s">
        <v>1060</v>
      </c>
      <c r="R255" s="25" t="s">
        <v>1075</v>
      </c>
      <c r="S255" s="25" t="s">
        <v>1078</v>
      </c>
      <c r="T255" s="25" t="s">
        <v>1079</v>
      </c>
      <c r="V255" s="25" t="s">
        <v>1080</v>
      </c>
      <c r="X255" s="25" t="s">
        <v>888</v>
      </c>
      <c r="Z255" s="25" t="s">
        <v>888</v>
      </c>
      <c r="AA255" s="25" t="s">
        <v>1057</v>
      </c>
      <c r="AB255" s="25" t="s">
        <v>678</v>
      </c>
      <c r="AC255" s="25" t="s">
        <v>679</v>
      </c>
      <c r="AD255" s="25">
        <v>1</v>
      </c>
      <c r="AE255" s="25" t="s">
        <v>997</v>
      </c>
      <c r="AF255" s="25">
        <v>-33.326152</v>
      </c>
      <c r="AG255" s="25">
        <v>-70.889084999999994</v>
      </c>
      <c r="AH255" s="25" t="s">
        <v>9</v>
      </c>
      <c r="AI255" s="25" t="s">
        <v>805</v>
      </c>
      <c r="AJ255" s="25" t="s">
        <v>711</v>
      </c>
      <c r="AK255" s="25" t="s">
        <v>711</v>
      </c>
      <c r="AN255" s="25" t="s">
        <v>9</v>
      </c>
      <c r="AO255" s="25" t="s">
        <v>676</v>
      </c>
      <c r="AP255" s="25" t="s">
        <v>9</v>
      </c>
      <c r="AQ255" s="25" t="s">
        <v>9</v>
      </c>
      <c r="AR255" s="25" t="s">
        <v>1058</v>
      </c>
      <c r="AS255" s="25" t="s">
        <v>1058</v>
      </c>
    </row>
    <row r="256" spans="1:46">
      <c r="A256" s="25">
        <v>1</v>
      </c>
      <c r="B256" s="25" t="str">
        <f>IF(A256="","",IFERROR(VLOOKUP(A256,Campaña!$A$2:$K$100000,2,0),"ID NO EXISTE"))</f>
        <v>Verano 2025 (1)</v>
      </c>
      <c r="C256" s="25">
        <v>15</v>
      </c>
      <c r="D256" s="86" t="str">
        <f>IF(C256="","",IFERROR(CONCATENATE(VLOOKUP(C256,EstacionReplica!$A$1:$W$100000,2,0)," - ",VLOOKUP(C256,EstacionReplica!$A$1:$W$100000,3,0)," - ",VLOOKUP(C256,EstacionReplica!$A$1:$W$100000,4,0)),"ID NO EXISTE"))</f>
        <v>ELROB15 - Área - 1</v>
      </c>
      <c r="E256" s="25">
        <v>2025</v>
      </c>
      <c r="F256" s="25">
        <v>2</v>
      </c>
      <c r="G256" s="25">
        <v>6</v>
      </c>
      <c r="H256" s="91">
        <v>0</v>
      </c>
      <c r="I256" s="25" t="s">
        <v>921</v>
      </c>
      <c r="J256" s="25">
        <v>1</v>
      </c>
      <c r="K256" s="25" t="s">
        <v>911</v>
      </c>
      <c r="L256" s="25" t="s">
        <v>1051</v>
      </c>
      <c r="O256" s="25" t="s">
        <v>655</v>
      </c>
      <c r="P256" s="25" t="s">
        <v>684</v>
      </c>
      <c r="Q256" s="25" t="s">
        <v>1060</v>
      </c>
      <c r="R256" s="25" t="s">
        <v>1075</v>
      </c>
      <c r="S256" s="25" t="s">
        <v>1078</v>
      </c>
      <c r="T256" s="25" t="s">
        <v>1079</v>
      </c>
      <c r="X256" s="25" t="s">
        <v>888</v>
      </c>
      <c r="Z256" s="25" t="s">
        <v>888</v>
      </c>
      <c r="AA256" s="25" t="s">
        <v>1057</v>
      </c>
      <c r="AB256" s="25" t="s">
        <v>678</v>
      </c>
      <c r="AC256" s="25" t="s">
        <v>679</v>
      </c>
      <c r="AD256" s="25">
        <v>1</v>
      </c>
      <c r="AE256" s="25" t="s">
        <v>997</v>
      </c>
      <c r="AF256" s="25">
        <v>-33.326152</v>
      </c>
      <c r="AG256" s="25">
        <v>-70.889084999999994</v>
      </c>
      <c r="AH256" s="25" t="s">
        <v>9</v>
      </c>
      <c r="AI256" s="25" t="s">
        <v>805</v>
      </c>
      <c r="AJ256" s="25" t="s">
        <v>711</v>
      </c>
      <c r="AK256" s="25" t="s">
        <v>711</v>
      </c>
      <c r="AN256" s="25" t="s">
        <v>9</v>
      </c>
      <c r="AO256" s="25" t="s">
        <v>676</v>
      </c>
      <c r="AP256" s="25" t="s">
        <v>9</v>
      </c>
      <c r="AQ256" s="25" t="s">
        <v>9</v>
      </c>
      <c r="AR256" s="25" t="s">
        <v>1058</v>
      </c>
      <c r="AS256" s="25" t="s">
        <v>1058</v>
      </c>
      <c r="AT256" s="25" t="s">
        <v>1437</v>
      </c>
    </row>
    <row r="257" spans="1:46">
      <c r="A257" s="25">
        <v>1</v>
      </c>
      <c r="B257" s="25" t="str">
        <f>IF(A257="","",IFERROR(VLOOKUP(A257,Campaña!$A$2:$K$100000,2,0),"ID NO EXISTE"))</f>
        <v>Verano 2025 (1)</v>
      </c>
      <c r="C257" s="25">
        <v>15</v>
      </c>
      <c r="D257" s="86" t="str">
        <f>IF(C257="","",IFERROR(CONCATENATE(VLOOKUP(C257,EstacionReplica!$A$1:$W$100000,2,0)," - ",VLOOKUP(C257,EstacionReplica!$A$1:$W$100000,3,0)," - ",VLOOKUP(C257,EstacionReplica!$A$1:$W$100000,4,0)),"ID NO EXISTE"))</f>
        <v>ELROB15 - Área - 1</v>
      </c>
      <c r="E257" s="25">
        <v>2025</v>
      </c>
      <c r="F257" s="25">
        <v>2</v>
      </c>
      <c r="G257" s="25">
        <v>6</v>
      </c>
      <c r="H257" s="91">
        <v>0</v>
      </c>
      <c r="I257" s="25" t="s">
        <v>921</v>
      </c>
      <c r="J257" s="25">
        <v>1</v>
      </c>
      <c r="K257" s="25" t="s">
        <v>911</v>
      </c>
      <c r="L257" s="25" t="s">
        <v>1051</v>
      </c>
      <c r="O257" s="25" t="s">
        <v>655</v>
      </c>
      <c r="P257" s="25" t="s">
        <v>684</v>
      </c>
      <c r="Q257" s="25" t="s">
        <v>1060</v>
      </c>
      <c r="R257" s="25" t="s">
        <v>1081</v>
      </c>
      <c r="S257" s="25" t="s">
        <v>1286</v>
      </c>
      <c r="T257" s="25" t="s">
        <v>1287</v>
      </c>
      <c r="V257" s="25" t="s">
        <v>1288</v>
      </c>
      <c r="X257" s="25" t="s">
        <v>888</v>
      </c>
      <c r="Z257" s="25" t="s">
        <v>888</v>
      </c>
      <c r="AA257" s="25" t="s">
        <v>1057</v>
      </c>
      <c r="AB257" s="25" t="s">
        <v>678</v>
      </c>
      <c r="AC257" s="25" t="s">
        <v>679</v>
      </c>
      <c r="AD257" s="25">
        <v>1</v>
      </c>
      <c r="AE257" s="25" t="s">
        <v>997</v>
      </c>
      <c r="AF257" s="25">
        <v>-33.326152</v>
      </c>
      <c r="AG257" s="25">
        <v>-70.889084999999994</v>
      </c>
      <c r="AH257" s="25" t="s">
        <v>9</v>
      </c>
      <c r="AI257" s="25" t="s">
        <v>805</v>
      </c>
      <c r="AJ257" s="25" t="s">
        <v>711</v>
      </c>
      <c r="AK257" s="25" t="s">
        <v>711</v>
      </c>
      <c r="AN257" s="25" t="s">
        <v>9</v>
      </c>
      <c r="AO257" s="25" t="s">
        <v>676</v>
      </c>
      <c r="AP257" s="25" t="s">
        <v>9</v>
      </c>
      <c r="AQ257" s="25" t="s">
        <v>9</v>
      </c>
      <c r="AR257" s="25" t="s">
        <v>1058</v>
      </c>
      <c r="AS257" s="25" t="s">
        <v>1058</v>
      </c>
    </row>
    <row r="258" spans="1:46">
      <c r="A258" s="25">
        <v>1</v>
      </c>
      <c r="B258" s="25" t="str">
        <f>IF(A258="","",IFERROR(VLOOKUP(A258,Campaña!$A$2:$K$100000,2,0),"ID NO EXISTE"))</f>
        <v>Verano 2025 (1)</v>
      </c>
      <c r="C258" s="25">
        <v>15</v>
      </c>
      <c r="D258" s="86" t="str">
        <f>IF(C258="","",IFERROR(CONCATENATE(VLOOKUP(C258,EstacionReplica!$A$1:$W$100000,2,0)," - ",VLOOKUP(C258,EstacionReplica!$A$1:$W$100000,3,0)," - ",VLOOKUP(C258,EstacionReplica!$A$1:$W$100000,4,0)),"ID NO EXISTE"))</f>
        <v>ELROB15 - Área - 1</v>
      </c>
      <c r="E258" s="25">
        <v>2025</v>
      </c>
      <c r="F258" s="25">
        <v>2</v>
      </c>
      <c r="G258" s="25">
        <v>6</v>
      </c>
      <c r="H258" s="91">
        <v>0</v>
      </c>
      <c r="I258" s="25" t="s">
        <v>921</v>
      </c>
      <c r="J258" s="25">
        <v>1</v>
      </c>
      <c r="K258" s="25" t="s">
        <v>911</v>
      </c>
      <c r="L258" s="25" t="s">
        <v>1051</v>
      </c>
      <c r="O258" s="25" t="s">
        <v>655</v>
      </c>
      <c r="P258" s="25" t="s">
        <v>684</v>
      </c>
      <c r="Q258" s="25" t="s">
        <v>1060</v>
      </c>
      <c r="R258" s="25" t="s">
        <v>1081</v>
      </c>
      <c r="S258" s="25" t="s">
        <v>1082</v>
      </c>
      <c r="T258" s="25" t="s">
        <v>1127</v>
      </c>
      <c r="X258" s="25" t="s">
        <v>888</v>
      </c>
      <c r="Z258" s="25" t="s">
        <v>888</v>
      </c>
      <c r="AA258" s="25" t="s">
        <v>1057</v>
      </c>
      <c r="AB258" s="25" t="s">
        <v>678</v>
      </c>
      <c r="AC258" s="25" t="s">
        <v>679</v>
      </c>
      <c r="AD258" s="25">
        <v>1</v>
      </c>
      <c r="AE258" s="25" t="s">
        <v>997</v>
      </c>
      <c r="AF258" s="25">
        <v>-33.326152</v>
      </c>
      <c r="AG258" s="25">
        <v>-70.889084999999994</v>
      </c>
      <c r="AH258" s="25" t="s">
        <v>9</v>
      </c>
      <c r="AI258" s="25" t="s">
        <v>805</v>
      </c>
      <c r="AJ258" s="25" t="s">
        <v>711</v>
      </c>
      <c r="AK258" s="25" t="s">
        <v>711</v>
      </c>
      <c r="AN258" s="25" t="s">
        <v>9</v>
      </c>
      <c r="AO258" s="25" t="s">
        <v>676</v>
      </c>
      <c r="AP258" s="25" t="s">
        <v>9</v>
      </c>
      <c r="AQ258" s="25" t="s">
        <v>9</v>
      </c>
      <c r="AR258" s="25" t="s">
        <v>1058</v>
      </c>
      <c r="AS258" s="25" t="s">
        <v>1058</v>
      </c>
      <c r="AT258" s="25" t="s">
        <v>1437</v>
      </c>
    </row>
    <row r="259" spans="1:46">
      <c r="A259" s="25">
        <v>1</v>
      </c>
      <c r="B259" s="25" t="str">
        <f>IF(A259="","",IFERROR(VLOOKUP(A259,Campaña!$A$2:$K$100000,2,0),"ID NO EXISTE"))</f>
        <v>Verano 2025 (1)</v>
      </c>
      <c r="C259" s="25">
        <v>15</v>
      </c>
      <c r="D259" s="86" t="str">
        <f>IF(C259="","",IFERROR(CONCATENATE(VLOOKUP(C259,EstacionReplica!$A$1:$W$100000,2,0)," - ",VLOOKUP(C259,EstacionReplica!$A$1:$W$100000,3,0)," - ",VLOOKUP(C259,EstacionReplica!$A$1:$W$100000,4,0)),"ID NO EXISTE"))</f>
        <v>ELROB15 - Área - 1</v>
      </c>
      <c r="E259" s="25">
        <v>2025</v>
      </c>
      <c r="F259" s="25">
        <v>2</v>
      </c>
      <c r="G259" s="25">
        <v>6</v>
      </c>
      <c r="H259" s="91">
        <v>0</v>
      </c>
      <c r="I259" s="25" t="s">
        <v>921</v>
      </c>
      <c r="J259" s="25">
        <v>1</v>
      </c>
      <c r="K259" s="25" t="s">
        <v>911</v>
      </c>
      <c r="L259" s="25" t="s">
        <v>1051</v>
      </c>
      <c r="O259" s="25" t="s">
        <v>655</v>
      </c>
      <c r="P259" s="25" t="s">
        <v>684</v>
      </c>
      <c r="Q259" s="25" t="s">
        <v>1060</v>
      </c>
      <c r="R259" s="25" t="s">
        <v>1081</v>
      </c>
      <c r="S259" s="25" t="s">
        <v>1289</v>
      </c>
      <c r="T259" s="25" t="s">
        <v>1290</v>
      </c>
      <c r="V259" s="25" t="s">
        <v>1117</v>
      </c>
      <c r="X259" s="25" t="s">
        <v>888</v>
      </c>
      <c r="Z259" s="25" t="s">
        <v>888</v>
      </c>
      <c r="AA259" s="25" t="s">
        <v>1057</v>
      </c>
      <c r="AB259" s="25" t="s">
        <v>678</v>
      </c>
      <c r="AC259" s="25" t="s">
        <v>679</v>
      </c>
      <c r="AD259" s="25">
        <v>1</v>
      </c>
      <c r="AE259" s="25" t="s">
        <v>997</v>
      </c>
      <c r="AF259" s="25">
        <v>-33.326152</v>
      </c>
      <c r="AG259" s="25">
        <v>-70.889084999999994</v>
      </c>
      <c r="AH259" s="25" t="s">
        <v>9</v>
      </c>
      <c r="AI259" s="25" t="s">
        <v>805</v>
      </c>
      <c r="AJ259" s="25" t="s">
        <v>711</v>
      </c>
      <c r="AK259" s="25" t="s">
        <v>711</v>
      </c>
      <c r="AN259" s="25" t="s">
        <v>9</v>
      </c>
      <c r="AO259" s="25" t="s">
        <v>676</v>
      </c>
      <c r="AP259" s="25" t="s">
        <v>9</v>
      </c>
      <c r="AQ259" s="25" t="s">
        <v>9</v>
      </c>
      <c r="AR259" s="25" t="s">
        <v>1058</v>
      </c>
      <c r="AS259" s="25" t="s">
        <v>1058</v>
      </c>
    </row>
    <row r="260" spans="1:46">
      <c r="A260" s="25">
        <v>1</v>
      </c>
      <c r="B260" s="25" t="str">
        <f>IF(A260="","",IFERROR(VLOOKUP(A260,Campaña!$A$2:$K$100000,2,0),"ID NO EXISTE"))</f>
        <v>Verano 2025 (1)</v>
      </c>
      <c r="C260" s="25">
        <v>15</v>
      </c>
      <c r="D260" s="86" t="str">
        <f>IF(C260="","",IFERROR(CONCATENATE(VLOOKUP(C260,EstacionReplica!$A$1:$W$100000,2,0)," - ",VLOOKUP(C260,EstacionReplica!$A$1:$W$100000,3,0)," - ",VLOOKUP(C260,EstacionReplica!$A$1:$W$100000,4,0)),"ID NO EXISTE"))</f>
        <v>ELROB15 - Área - 1</v>
      </c>
      <c r="E260" s="25">
        <v>2025</v>
      </c>
      <c r="F260" s="25">
        <v>2</v>
      </c>
      <c r="G260" s="25">
        <v>6</v>
      </c>
      <c r="H260" s="91">
        <v>0</v>
      </c>
      <c r="I260" s="25" t="s">
        <v>921</v>
      </c>
      <c r="J260" s="25">
        <v>1</v>
      </c>
      <c r="K260" s="25" t="s">
        <v>911</v>
      </c>
      <c r="L260" s="25" t="s">
        <v>1051</v>
      </c>
      <c r="O260" s="25" t="s">
        <v>655</v>
      </c>
      <c r="P260" s="25" t="s">
        <v>684</v>
      </c>
      <c r="Q260" s="25" t="s">
        <v>1060</v>
      </c>
      <c r="R260" s="25" t="s">
        <v>1081</v>
      </c>
      <c r="S260" s="25" t="s">
        <v>1291</v>
      </c>
      <c r="T260" s="25" t="s">
        <v>1292</v>
      </c>
      <c r="V260" s="17" t="s">
        <v>1117</v>
      </c>
      <c r="W260" s="25" t="s">
        <v>1117</v>
      </c>
      <c r="X260" s="25" t="s">
        <v>888</v>
      </c>
      <c r="Z260" s="25" t="s">
        <v>888</v>
      </c>
      <c r="AA260" s="25" t="s">
        <v>1057</v>
      </c>
      <c r="AB260" s="25" t="s">
        <v>678</v>
      </c>
      <c r="AC260" s="25" t="s">
        <v>679</v>
      </c>
      <c r="AD260" s="25">
        <v>3</v>
      </c>
      <c r="AE260" s="25" t="s">
        <v>997</v>
      </c>
      <c r="AF260" s="25">
        <v>-33.326152</v>
      </c>
      <c r="AG260" s="25">
        <v>-70.889084999999994</v>
      </c>
      <c r="AH260" s="25" t="s">
        <v>9</v>
      </c>
      <c r="AI260" s="25" t="s">
        <v>805</v>
      </c>
      <c r="AJ260" s="25" t="s">
        <v>711</v>
      </c>
      <c r="AK260" s="25" t="s">
        <v>711</v>
      </c>
      <c r="AN260" s="25" t="s">
        <v>9</v>
      </c>
      <c r="AO260" s="25" t="s">
        <v>676</v>
      </c>
      <c r="AP260" s="25" t="s">
        <v>9</v>
      </c>
      <c r="AQ260" s="25" t="s">
        <v>9</v>
      </c>
      <c r="AR260" s="25" t="s">
        <v>1058</v>
      </c>
      <c r="AS260" s="25" t="s">
        <v>1058</v>
      </c>
    </row>
    <row r="261" spans="1:46">
      <c r="A261" s="25">
        <v>1</v>
      </c>
      <c r="B261" s="25" t="str">
        <f>IF(A261="","",IFERROR(VLOOKUP(A261,Campaña!$A$2:$K$100000,2,0),"ID NO EXISTE"))</f>
        <v>Verano 2025 (1)</v>
      </c>
      <c r="C261" s="25">
        <v>15</v>
      </c>
      <c r="D261" s="86" t="str">
        <f>IF(C261="","",IFERROR(CONCATENATE(VLOOKUP(C261,EstacionReplica!$A$1:$W$100000,2,0)," - ",VLOOKUP(C261,EstacionReplica!$A$1:$W$100000,3,0)," - ",VLOOKUP(C261,EstacionReplica!$A$1:$W$100000,4,0)),"ID NO EXISTE"))</f>
        <v>ELROB15 - Área - 1</v>
      </c>
      <c r="E261" s="25">
        <v>2025</v>
      </c>
      <c r="F261" s="25">
        <v>2</v>
      </c>
      <c r="G261" s="25">
        <v>6</v>
      </c>
      <c r="H261" s="91">
        <v>0</v>
      </c>
      <c r="I261" s="25" t="s">
        <v>921</v>
      </c>
      <c r="J261" s="25">
        <v>1</v>
      </c>
      <c r="K261" s="25" t="s">
        <v>911</v>
      </c>
      <c r="L261" s="25" t="s">
        <v>1051</v>
      </c>
      <c r="O261" s="25" t="s">
        <v>655</v>
      </c>
      <c r="P261" s="25" t="s">
        <v>684</v>
      </c>
      <c r="Q261" s="25" t="s">
        <v>1060</v>
      </c>
      <c r="R261" s="25" t="s">
        <v>1081</v>
      </c>
      <c r="S261" s="25" t="s">
        <v>1137</v>
      </c>
      <c r="T261" s="25" t="s">
        <v>1293</v>
      </c>
      <c r="V261" s="25" t="s">
        <v>1294</v>
      </c>
      <c r="X261" s="25" t="s">
        <v>888</v>
      </c>
      <c r="Z261" s="25" t="s">
        <v>888</v>
      </c>
      <c r="AA261" s="25" t="s">
        <v>1057</v>
      </c>
      <c r="AB261" s="25" t="s">
        <v>678</v>
      </c>
      <c r="AC261" s="25" t="s">
        <v>679</v>
      </c>
      <c r="AD261" s="25">
        <v>1</v>
      </c>
      <c r="AE261" s="25" t="s">
        <v>997</v>
      </c>
      <c r="AF261" s="25">
        <v>-33.326152</v>
      </c>
      <c r="AG261" s="25">
        <v>-70.889084999999994</v>
      </c>
      <c r="AH261" s="25" t="s">
        <v>9</v>
      </c>
      <c r="AI261" s="25" t="s">
        <v>805</v>
      </c>
      <c r="AJ261" s="25" t="s">
        <v>711</v>
      </c>
      <c r="AK261" s="25" t="s">
        <v>711</v>
      </c>
      <c r="AN261" s="25" t="s">
        <v>9</v>
      </c>
      <c r="AO261" s="25" t="s">
        <v>676</v>
      </c>
      <c r="AP261" s="25" t="s">
        <v>9</v>
      </c>
      <c r="AQ261" s="25" t="s">
        <v>9</v>
      </c>
      <c r="AR261" s="25" t="s">
        <v>1058</v>
      </c>
      <c r="AS261" s="25" t="s">
        <v>1058</v>
      </c>
    </row>
    <row r="262" spans="1:46">
      <c r="A262" s="25">
        <v>1</v>
      </c>
      <c r="B262" s="25" t="str">
        <f>IF(A262="","",IFERROR(VLOOKUP(A262,Campaña!$A$2:$K$100000,2,0),"ID NO EXISTE"))</f>
        <v>Verano 2025 (1)</v>
      </c>
      <c r="C262" s="25">
        <v>15</v>
      </c>
      <c r="D262" s="86" t="str">
        <f>IF(C262="","",IFERROR(CONCATENATE(VLOOKUP(C262,EstacionReplica!$A$1:$W$100000,2,0)," - ",VLOOKUP(C262,EstacionReplica!$A$1:$W$100000,3,0)," - ",VLOOKUP(C262,EstacionReplica!$A$1:$W$100000,4,0)),"ID NO EXISTE"))</f>
        <v>ELROB15 - Área - 1</v>
      </c>
      <c r="E262" s="25">
        <v>2025</v>
      </c>
      <c r="F262" s="25">
        <v>2</v>
      </c>
      <c r="G262" s="25">
        <v>6</v>
      </c>
      <c r="H262" s="91">
        <v>0</v>
      </c>
      <c r="I262" s="25" t="s">
        <v>921</v>
      </c>
      <c r="J262" s="25">
        <v>1</v>
      </c>
      <c r="K262" s="25" t="s">
        <v>911</v>
      </c>
      <c r="L262" s="25" t="s">
        <v>1051</v>
      </c>
      <c r="O262" s="25" t="s">
        <v>655</v>
      </c>
      <c r="P262" s="25" t="s">
        <v>684</v>
      </c>
      <c r="Q262" s="25" t="s">
        <v>1060</v>
      </c>
      <c r="R262" s="25" t="s">
        <v>1081</v>
      </c>
      <c r="S262" s="25" t="s">
        <v>1157</v>
      </c>
      <c r="T262" s="25" t="s">
        <v>1158</v>
      </c>
      <c r="V262" s="25" t="s">
        <v>1159</v>
      </c>
      <c r="X262" s="25" t="s">
        <v>888</v>
      </c>
      <c r="Z262" s="25" t="s">
        <v>888</v>
      </c>
      <c r="AA262" s="25" t="s">
        <v>1057</v>
      </c>
      <c r="AB262" s="25" t="s">
        <v>678</v>
      </c>
      <c r="AC262" s="25" t="s">
        <v>679</v>
      </c>
      <c r="AD262" s="25">
        <v>1</v>
      </c>
      <c r="AE262" s="25" t="s">
        <v>997</v>
      </c>
      <c r="AF262" s="25">
        <v>-33.326152</v>
      </c>
      <c r="AG262" s="25">
        <v>-70.889084999999994</v>
      </c>
      <c r="AH262" s="25" t="s">
        <v>9</v>
      </c>
      <c r="AI262" s="25" t="s">
        <v>805</v>
      </c>
      <c r="AJ262" s="25" t="s">
        <v>711</v>
      </c>
      <c r="AK262" s="25" t="s">
        <v>711</v>
      </c>
      <c r="AN262" s="25" t="s">
        <v>9</v>
      </c>
      <c r="AO262" s="25" t="s">
        <v>676</v>
      </c>
      <c r="AP262" s="25" t="s">
        <v>9</v>
      </c>
      <c r="AQ262" s="25" t="s">
        <v>9</v>
      </c>
      <c r="AR262" s="25" t="s">
        <v>1058</v>
      </c>
      <c r="AS262" s="25" t="s">
        <v>1058</v>
      </c>
    </row>
    <row r="263" spans="1:46">
      <c r="A263" s="25">
        <v>1</v>
      </c>
      <c r="B263" s="25" t="str">
        <f>IF(A263="","",IFERROR(VLOOKUP(A263,Campaña!$A$2:$K$100000,2,0),"ID NO EXISTE"))</f>
        <v>Verano 2025 (1)</v>
      </c>
      <c r="C263" s="25">
        <v>15</v>
      </c>
      <c r="D263" s="86" t="str">
        <f>IF(C263="","",IFERROR(CONCATENATE(VLOOKUP(C263,EstacionReplica!$A$1:$W$100000,2,0)," - ",VLOOKUP(C263,EstacionReplica!$A$1:$W$100000,3,0)," - ",VLOOKUP(C263,EstacionReplica!$A$1:$W$100000,4,0)),"ID NO EXISTE"))</f>
        <v>ELROB15 - Área - 1</v>
      </c>
      <c r="E263" s="25">
        <v>2025</v>
      </c>
      <c r="F263" s="25">
        <v>2</v>
      </c>
      <c r="G263" s="25">
        <v>6</v>
      </c>
      <c r="H263" s="91">
        <v>0</v>
      </c>
      <c r="I263" s="25" t="s">
        <v>830</v>
      </c>
      <c r="J263" s="25">
        <v>1</v>
      </c>
      <c r="K263" s="25" t="s">
        <v>911</v>
      </c>
      <c r="L263" s="25" t="s">
        <v>1051</v>
      </c>
      <c r="O263" s="25" t="s">
        <v>655</v>
      </c>
      <c r="P263" s="25" t="s">
        <v>684</v>
      </c>
      <c r="Q263" s="25" t="s">
        <v>1060</v>
      </c>
      <c r="R263" s="25" t="s">
        <v>1087</v>
      </c>
      <c r="S263" s="25" t="s">
        <v>1088</v>
      </c>
      <c r="T263" s="25" t="s">
        <v>1089</v>
      </c>
      <c r="V263" s="25" t="s">
        <v>1090</v>
      </c>
      <c r="X263" s="25" t="s">
        <v>888</v>
      </c>
      <c r="Z263" s="25" t="s">
        <v>888</v>
      </c>
      <c r="AA263" s="25" t="s">
        <v>1057</v>
      </c>
      <c r="AB263" s="25" t="s">
        <v>678</v>
      </c>
      <c r="AC263" s="25" t="s">
        <v>679</v>
      </c>
      <c r="AD263" s="25">
        <v>10</v>
      </c>
      <c r="AE263" s="25" t="s">
        <v>997</v>
      </c>
      <c r="AF263" s="25">
        <v>-33.326152</v>
      </c>
      <c r="AG263" s="25">
        <v>-70.889084999999994</v>
      </c>
      <c r="AH263" s="25" t="s">
        <v>9</v>
      </c>
      <c r="AI263" s="25" t="s">
        <v>805</v>
      </c>
      <c r="AJ263" s="25" t="s">
        <v>711</v>
      </c>
      <c r="AK263" s="25" t="s">
        <v>711</v>
      </c>
      <c r="AN263" s="25" t="s">
        <v>9</v>
      </c>
      <c r="AO263" s="25" t="s">
        <v>676</v>
      </c>
      <c r="AP263" s="25" t="s">
        <v>9</v>
      </c>
      <c r="AQ263" s="25" t="s">
        <v>9</v>
      </c>
      <c r="AR263" s="25" t="s">
        <v>1058</v>
      </c>
      <c r="AS263" s="25" t="s">
        <v>1058</v>
      </c>
    </row>
    <row r="264" spans="1:46">
      <c r="A264" s="25">
        <v>1</v>
      </c>
      <c r="B264" s="25" t="str">
        <f>IF(A264="","",IFERROR(VLOOKUP(A264,Campaña!$A$2:$K$100000,2,0),"ID NO EXISTE"))</f>
        <v>Verano 2025 (1)</v>
      </c>
      <c r="C264" s="25">
        <v>15</v>
      </c>
      <c r="D264" s="86" t="str">
        <f>IF(C264="","",IFERROR(CONCATENATE(VLOOKUP(C264,EstacionReplica!$A$1:$W$100000,2,0)," - ",VLOOKUP(C264,EstacionReplica!$A$1:$W$100000,3,0)," - ",VLOOKUP(C264,EstacionReplica!$A$1:$W$100000,4,0)),"ID NO EXISTE"))</f>
        <v>ELROB15 - Área - 1</v>
      </c>
      <c r="E264" s="25">
        <v>2025</v>
      </c>
      <c r="F264" s="25">
        <v>2</v>
      </c>
      <c r="G264" s="25">
        <v>6</v>
      </c>
      <c r="H264" s="91">
        <v>0</v>
      </c>
      <c r="I264" s="25" t="s">
        <v>830</v>
      </c>
      <c r="J264" s="25">
        <v>1</v>
      </c>
      <c r="K264" s="25" t="s">
        <v>911</v>
      </c>
      <c r="L264" s="25" t="s">
        <v>1051</v>
      </c>
      <c r="O264" s="25" t="s">
        <v>655</v>
      </c>
      <c r="P264" s="25" t="s">
        <v>684</v>
      </c>
      <c r="Q264" s="25" t="s">
        <v>1060</v>
      </c>
      <c r="R264" s="25" t="s">
        <v>1087</v>
      </c>
      <c r="S264" s="25" t="s">
        <v>1095</v>
      </c>
      <c r="T264" s="25" t="s">
        <v>1267</v>
      </c>
      <c r="V264" s="25" t="s">
        <v>1117</v>
      </c>
      <c r="X264" s="25" t="s">
        <v>888</v>
      </c>
      <c r="Z264" s="25" t="s">
        <v>888</v>
      </c>
      <c r="AA264" s="25" t="s">
        <v>1057</v>
      </c>
      <c r="AB264" s="25" t="s">
        <v>678</v>
      </c>
      <c r="AC264" s="25" t="s">
        <v>679</v>
      </c>
      <c r="AD264" s="25">
        <v>2</v>
      </c>
      <c r="AE264" s="25" t="s">
        <v>997</v>
      </c>
      <c r="AF264" s="25">
        <v>-33.326152</v>
      </c>
      <c r="AG264" s="25">
        <v>-70.889084999999994</v>
      </c>
      <c r="AH264" s="25" t="s">
        <v>9</v>
      </c>
      <c r="AI264" s="25" t="s">
        <v>805</v>
      </c>
      <c r="AJ264" s="25" t="s">
        <v>711</v>
      </c>
      <c r="AK264" s="25" t="s">
        <v>711</v>
      </c>
      <c r="AN264" s="25" t="s">
        <v>9</v>
      </c>
      <c r="AO264" s="25" t="s">
        <v>676</v>
      </c>
      <c r="AP264" s="25" t="s">
        <v>9</v>
      </c>
      <c r="AQ264" s="25" t="s">
        <v>9</v>
      </c>
      <c r="AR264" s="25" t="s">
        <v>1058</v>
      </c>
      <c r="AS264" s="25" t="s">
        <v>1058</v>
      </c>
    </row>
    <row r="265" spans="1:46">
      <c r="A265" s="25">
        <v>1</v>
      </c>
      <c r="B265" s="25" t="str">
        <f>IF(A265="","",IFERROR(VLOOKUP(A265,Campaña!$A$2:$K$100000,2,0),"ID NO EXISTE"))</f>
        <v>Verano 2025 (1)</v>
      </c>
      <c r="C265" s="25">
        <v>15</v>
      </c>
      <c r="D265" s="86" t="str">
        <f>IF(C265="","",IFERROR(CONCATENATE(VLOOKUP(C265,EstacionReplica!$A$1:$W$100000,2,0)," - ",VLOOKUP(C265,EstacionReplica!$A$1:$W$100000,3,0)," - ",VLOOKUP(C265,EstacionReplica!$A$1:$W$100000,4,0)),"ID NO EXISTE"))</f>
        <v>ELROB15 - Área - 1</v>
      </c>
      <c r="E265" s="25">
        <v>2025</v>
      </c>
      <c r="F265" s="25">
        <v>2</v>
      </c>
      <c r="G265" s="25">
        <v>6</v>
      </c>
      <c r="H265" s="91">
        <v>0</v>
      </c>
      <c r="I265" s="25" t="s">
        <v>830</v>
      </c>
      <c r="J265" s="25">
        <v>1</v>
      </c>
      <c r="K265" s="25" t="s">
        <v>911</v>
      </c>
      <c r="L265" s="25" t="s">
        <v>1051</v>
      </c>
      <c r="O265" s="25" t="s">
        <v>655</v>
      </c>
      <c r="P265" s="25" t="s">
        <v>684</v>
      </c>
      <c r="Q265" s="25" t="s">
        <v>1060</v>
      </c>
      <c r="R265" s="25" t="s">
        <v>1087</v>
      </c>
      <c r="S265" s="25" t="s">
        <v>1100</v>
      </c>
      <c r="T265" s="25" t="s">
        <v>1101</v>
      </c>
      <c r="X265" s="25" t="s">
        <v>888</v>
      </c>
      <c r="Z265" s="25" t="s">
        <v>888</v>
      </c>
      <c r="AA265" s="25" t="s">
        <v>1057</v>
      </c>
      <c r="AB265" s="25" t="s">
        <v>678</v>
      </c>
      <c r="AC265" s="25" t="s">
        <v>679</v>
      </c>
      <c r="AD265" s="25">
        <v>1</v>
      </c>
      <c r="AE265" s="25" t="s">
        <v>997</v>
      </c>
      <c r="AF265" s="25">
        <v>-33.326152</v>
      </c>
      <c r="AG265" s="25">
        <v>-70.889084999999994</v>
      </c>
      <c r="AH265" s="25" t="s">
        <v>9</v>
      </c>
      <c r="AI265" s="25" t="s">
        <v>805</v>
      </c>
      <c r="AJ265" s="25" t="s">
        <v>711</v>
      </c>
      <c r="AK265" s="25" t="s">
        <v>711</v>
      </c>
      <c r="AN265" s="25" t="s">
        <v>9</v>
      </c>
      <c r="AO265" s="25" t="s">
        <v>676</v>
      </c>
      <c r="AP265" s="25" t="s">
        <v>9</v>
      </c>
      <c r="AQ265" s="25" t="s">
        <v>9</v>
      </c>
      <c r="AR265" s="25" t="s">
        <v>1058</v>
      </c>
      <c r="AS265" s="25" t="s">
        <v>1058</v>
      </c>
      <c r="AT265" s="25" t="s">
        <v>1437</v>
      </c>
    </row>
    <row r="266" spans="1:46">
      <c r="A266" s="25">
        <v>1</v>
      </c>
      <c r="B266" s="25" t="str">
        <f>IF(A266="","",IFERROR(VLOOKUP(A266,Campaña!$A$2:$K$100000,2,0),"ID NO EXISTE"))</f>
        <v>Verano 2025 (1)</v>
      </c>
      <c r="C266" s="25">
        <v>15</v>
      </c>
      <c r="D266" s="86" t="str">
        <f>IF(C266="","",IFERROR(CONCATENATE(VLOOKUP(C266,EstacionReplica!$A$1:$W$100000,2,0)," - ",VLOOKUP(C266,EstacionReplica!$A$1:$W$100000,3,0)," - ",VLOOKUP(C266,EstacionReplica!$A$1:$W$100000,4,0)),"ID NO EXISTE"))</f>
        <v>ELROB15 - Área - 1</v>
      </c>
      <c r="E266" s="25">
        <v>2025</v>
      </c>
      <c r="F266" s="25">
        <v>2</v>
      </c>
      <c r="G266" s="25">
        <v>6</v>
      </c>
      <c r="H266" s="91">
        <v>0</v>
      </c>
      <c r="I266" s="25" t="s">
        <v>830</v>
      </c>
      <c r="J266" s="25">
        <v>1</v>
      </c>
      <c r="K266" s="25" t="s">
        <v>911</v>
      </c>
      <c r="L266" s="25" t="s">
        <v>1051</v>
      </c>
      <c r="O266" s="25" t="s">
        <v>655</v>
      </c>
      <c r="P266" s="25" t="s">
        <v>684</v>
      </c>
      <c r="Q266" s="25" t="s">
        <v>1060</v>
      </c>
      <c r="R266" s="25" t="s">
        <v>1087</v>
      </c>
      <c r="S266" s="25" t="s">
        <v>1100</v>
      </c>
      <c r="T266" s="25" t="s">
        <v>1102</v>
      </c>
      <c r="X266" s="25" t="s">
        <v>888</v>
      </c>
      <c r="Z266" s="25" t="s">
        <v>888</v>
      </c>
      <c r="AA266" s="25" t="s">
        <v>1057</v>
      </c>
      <c r="AB266" s="25" t="s">
        <v>678</v>
      </c>
      <c r="AC266" s="25" t="s">
        <v>679</v>
      </c>
      <c r="AD266" s="25">
        <v>2</v>
      </c>
      <c r="AE266" s="25" t="s">
        <v>997</v>
      </c>
      <c r="AF266" s="25">
        <v>-33.326152</v>
      </c>
      <c r="AG266" s="25">
        <v>-70.889084999999994</v>
      </c>
      <c r="AH266" s="25" t="s">
        <v>9</v>
      </c>
      <c r="AI266" s="25" t="s">
        <v>805</v>
      </c>
      <c r="AJ266" s="25" t="s">
        <v>711</v>
      </c>
      <c r="AK266" s="25" t="s">
        <v>711</v>
      </c>
      <c r="AN266" s="25" t="s">
        <v>9</v>
      </c>
      <c r="AO266" s="25" t="s">
        <v>676</v>
      </c>
      <c r="AP266" s="25" t="s">
        <v>9</v>
      </c>
      <c r="AQ266" s="25" t="s">
        <v>9</v>
      </c>
      <c r="AR266" s="25" t="s">
        <v>1058</v>
      </c>
      <c r="AS266" s="25" t="s">
        <v>1058</v>
      </c>
      <c r="AT266" s="25" t="s">
        <v>1437</v>
      </c>
    </row>
    <row r="267" spans="1:46">
      <c r="A267" s="25">
        <v>1</v>
      </c>
      <c r="B267" s="25" t="str">
        <f>IF(A267="","",IFERROR(VLOOKUP(A267,Campaña!$A$2:$K$100000,2,0),"ID NO EXISTE"))</f>
        <v>Verano 2025 (1)</v>
      </c>
      <c r="C267" s="25">
        <v>15</v>
      </c>
      <c r="D267" s="86" t="str">
        <f>IF(C267="","",IFERROR(CONCATENATE(VLOOKUP(C267,EstacionReplica!$A$1:$W$100000,2,0)," - ",VLOOKUP(C267,EstacionReplica!$A$1:$W$100000,3,0)," - ",VLOOKUP(C267,EstacionReplica!$A$1:$W$100000,4,0)),"ID NO EXISTE"))</f>
        <v>ELROB15 - Área - 1</v>
      </c>
      <c r="E267" s="25">
        <v>2025</v>
      </c>
      <c r="F267" s="25">
        <v>2</v>
      </c>
      <c r="G267" s="25">
        <v>6</v>
      </c>
      <c r="H267" s="91">
        <v>0</v>
      </c>
      <c r="I267" s="25" t="s">
        <v>830</v>
      </c>
      <c r="J267" s="25">
        <v>1</v>
      </c>
      <c r="K267" s="25" t="s">
        <v>911</v>
      </c>
      <c r="L267" s="25" t="s">
        <v>1051</v>
      </c>
      <c r="O267" s="25" t="s">
        <v>655</v>
      </c>
      <c r="P267" s="25" t="s">
        <v>684</v>
      </c>
      <c r="Q267" s="25" t="s">
        <v>1060</v>
      </c>
      <c r="R267" s="25" t="s">
        <v>1087</v>
      </c>
      <c r="S267" s="25" t="s">
        <v>1160</v>
      </c>
      <c r="T267" s="25" t="s">
        <v>1232</v>
      </c>
      <c r="V267" s="25" t="s">
        <v>1295</v>
      </c>
      <c r="X267" s="25" t="s">
        <v>888</v>
      </c>
      <c r="Z267" s="25" t="s">
        <v>888</v>
      </c>
      <c r="AA267" s="25" t="s">
        <v>1057</v>
      </c>
      <c r="AB267" s="25" t="s">
        <v>678</v>
      </c>
      <c r="AC267" s="25" t="s">
        <v>679</v>
      </c>
      <c r="AD267" s="25">
        <v>1</v>
      </c>
      <c r="AE267" s="25" t="s">
        <v>997</v>
      </c>
      <c r="AF267" s="25">
        <v>-33.326152</v>
      </c>
      <c r="AG267" s="25">
        <v>-70.889084999999994</v>
      </c>
      <c r="AH267" s="25" t="s">
        <v>9</v>
      </c>
      <c r="AI267" s="25" t="s">
        <v>805</v>
      </c>
      <c r="AJ267" s="25" t="s">
        <v>711</v>
      </c>
      <c r="AK267" s="25" t="s">
        <v>711</v>
      </c>
      <c r="AN267" s="25" t="s">
        <v>9</v>
      </c>
      <c r="AO267" s="25" t="s">
        <v>676</v>
      </c>
      <c r="AP267" s="25" t="s">
        <v>9</v>
      </c>
      <c r="AQ267" s="25" t="s">
        <v>9</v>
      </c>
      <c r="AR267" s="25" t="s">
        <v>1058</v>
      </c>
      <c r="AS267" s="25" t="s">
        <v>1058</v>
      </c>
    </row>
    <row r="268" spans="1:46">
      <c r="A268" s="25">
        <v>1</v>
      </c>
      <c r="B268" s="25" t="str">
        <f>IF(A268="","",IFERROR(VLOOKUP(A268,Campaña!$A$2:$K$100000,2,0),"ID NO EXISTE"))</f>
        <v>Verano 2025 (1)</v>
      </c>
      <c r="C268" s="25">
        <v>2</v>
      </c>
      <c r="D268" s="86" t="str">
        <f>IF(C268="","",IFERROR(CONCATENATE(VLOOKUP(C268,EstacionReplica!$A$1:$W$100000,2,0)," - ",VLOOKUP(C268,EstacionReplica!$A$1:$W$100000,3,0)," - ",VLOOKUP(C268,EstacionReplica!$A$1:$W$100000,4,0)),"ID NO EXISTE"))</f>
        <v>ELROB02 - Área - 1</v>
      </c>
      <c r="E268" s="25">
        <v>2025</v>
      </c>
      <c r="F268" s="25">
        <v>2</v>
      </c>
      <c r="G268" s="25">
        <v>7</v>
      </c>
      <c r="H268" s="91">
        <v>0</v>
      </c>
      <c r="I268" s="25" t="s">
        <v>827</v>
      </c>
      <c r="J268" s="25">
        <v>1</v>
      </c>
      <c r="K268" s="25" t="s">
        <v>911</v>
      </c>
      <c r="L268" s="25" t="s">
        <v>1059</v>
      </c>
      <c r="O268" s="25" t="s">
        <v>655</v>
      </c>
      <c r="P268" s="25" t="s">
        <v>684</v>
      </c>
      <c r="Q268" s="25" t="s">
        <v>1052</v>
      </c>
      <c r="R268" s="25" t="s">
        <v>1053</v>
      </c>
      <c r="S268" s="25" t="s">
        <v>1296</v>
      </c>
      <c r="T268" s="25" t="s">
        <v>1297</v>
      </c>
      <c r="X268" s="25" t="s">
        <v>888</v>
      </c>
      <c r="Z268" s="25" t="s">
        <v>888</v>
      </c>
      <c r="AA268" s="25" t="s">
        <v>1057</v>
      </c>
      <c r="AB268" s="25" t="s">
        <v>678</v>
      </c>
      <c r="AC268" s="25" t="s">
        <v>679</v>
      </c>
      <c r="AD268" s="25">
        <v>1</v>
      </c>
      <c r="AE268" s="25" t="s">
        <v>997</v>
      </c>
      <c r="AF268" s="25">
        <v>-33.419646</v>
      </c>
      <c r="AG268" s="25">
        <v>-70.891075000000001</v>
      </c>
      <c r="AH268" s="25" t="s">
        <v>9</v>
      </c>
      <c r="AI268" s="25" t="s">
        <v>805</v>
      </c>
      <c r="AJ268" s="25" t="s">
        <v>711</v>
      </c>
      <c r="AK268" s="25" t="s">
        <v>711</v>
      </c>
      <c r="AN268" s="25" t="s">
        <v>9</v>
      </c>
      <c r="AO268" s="25" t="s">
        <v>676</v>
      </c>
      <c r="AP268" s="25" t="s">
        <v>9</v>
      </c>
      <c r="AQ268" s="25" t="s">
        <v>9</v>
      </c>
      <c r="AR268" s="25" t="s">
        <v>1058</v>
      </c>
      <c r="AS268" s="25" t="s">
        <v>1058</v>
      </c>
      <c r="AT268" s="25" t="s">
        <v>1437</v>
      </c>
    </row>
    <row r="269" spans="1:46">
      <c r="A269" s="25">
        <v>1</v>
      </c>
      <c r="B269" s="25" t="str">
        <f>IF(A269="","",IFERROR(VLOOKUP(A269,Campaña!$A$2:$K$100000,2,0),"ID NO EXISTE"))</f>
        <v>Verano 2025 (1)</v>
      </c>
      <c r="C269" s="25">
        <v>2</v>
      </c>
      <c r="D269" s="86" t="str">
        <f>IF(C269="","",IFERROR(CONCATENATE(VLOOKUP(C269,EstacionReplica!$A$1:$W$100000,2,0)," - ",VLOOKUP(C269,EstacionReplica!$A$1:$W$100000,3,0)," - ",VLOOKUP(C269,EstacionReplica!$A$1:$W$100000,4,0)),"ID NO EXISTE"))</f>
        <v>ELROB02 - Área - 1</v>
      </c>
      <c r="E269" s="25">
        <v>2025</v>
      </c>
      <c r="F269" s="25">
        <v>2</v>
      </c>
      <c r="G269" s="25">
        <v>7</v>
      </c>
      <c r="H269" s="91">
        <v>0</v>
      </c>
      <c r="I269" s="25" t="s">
        <v>827</v>
      </c>
      <c r="J269" s="25">
        <v>1</v>
      </c>
      <c r="K269" s="25" t="s">
        <v>911</v>
      </c>
      <c r="L269" s="25" t="s">
        <v>1059</v>
      </c>
      <c r="O269" s="25" t="s">
        <v>655</v>
      </c>
      <c r="P269" s="25" t="s">
        <v>684</v>
      </c>
      <c r="Q269" s="25" t="s">
        <v>1052</v>
      </c>
      <c r="R269" s="25" t="s">
        <v>1053</v>
      </c>
      <c r="S269" s="25" t="s">
        <v>1298</v>
      </c>
      <c r="T269" s="25" t="s">
        <v>1299</v>
      </c>
      <c r="V269" s="25" t="s">
        <v>1300</v>
      </c>
      <c r="X269" s="25" t="s">
        <v>888</v>
      </c>
      <c r="Z269" s="25" t="s">
        <v>888</v>
      </c>
      <c r="AA269" s="25" t="s">
        <v>1057</v>
      </c>
      <c r="AB269" s="25" t="s">
        <v>678</v>
      </c>
      <c r="AC269" s="25" t="s">
        <v>679</v>
      </c>
      <c r="AD269" s="25">
        <v>1</v>
      </c>
      <c r="AE269" s="25" t="s">
        <v>997</v>
      </c>
      <c r="AF269" s="25">
        <v>-33.419646</v>
      </c>
      <c r="AG269" s="25">
        <v>-70.891075000000001</v>
      </c>
      <c r="AH269" s="25" t="s">
        <v>9</v>
      </c>
      <c r="AI269" s="25" t="s">
        <v>805</v>
      </c>
      <c r="AJ269" s="25" t="s">
        <v>711</v>
      </c>
      <c r="AK269" s="25" t="s">
        <v>711</v>
      </c>
      <c r="AN269" s="25" t="s">
        <v>9</v>
      </c>
      <c r="AO269" s="25" t="s">
        <v>676</v>
      </c>
      <c r="AP269" s="25" t="s">
        <v>9</v>
      </c>
      <c r="AQ269" s="25" t="s">
        <v>9</v>
      </c>
      <c r="AR269" s="25" t="s">
        <v>1058</v>
      </c>
      <c r="AS269" s="25" t="s">
        <v>1058</v>
      </c>
    </row>
    <row r="270" spans="1:46">
      <c r="A270" s="25">
        <v>1</v>
      </c>
      <c r="B270" s="25" t="str">
        <f>IF(A270="","",IFERROR(VLOOKUP(A270,Campaña!$A$2:$K$100000,2,0),"ID NO EXISTE"))</f>
        <v>Verano 2025 (1)</v>
      </c>
      <c r="C270" s="25">
        <v>2</v>
      </c>
      <c r="D270" s="86" t="str">
        <f>IF(C270="","",IFERROR(CONCATENATE(VLOOKUP(C270,EstacionReplica!$A$1:$W$100000,2,0)," - ",VLOOKUP(C270,EstacionReplica!$A$1:$W$100000,3,0)," - ",VLOOKUP(C270,EstacionReplica!$A$1:$W$100000,4,0)),"ID NO EXISTE"))</f>
        <v>ELROB02 - Área - 1</v>
      </c>
      <c r="E270" s="25">
        <v>2025</v>
      </c>
      <c r="F270" s="25">
        <v>2</v>
      </c>
      <c r="G270" s="25">
        <v>7</v>
      </c>
      <c r="H270" s="91">
        <v>0</v>
      </c>
      <c r="I270" s="25" t="s">
        <v>827</v>
      </c>
      <c r="J270" s="25">
        <v>1</v>
      </c>
      <c r="K270" s="25" t="s">
        <v>911</v>
      </c>
      <c r="L270" s="25" t="s">
        <v>1059</v>
      </c>
      <c r="O270" s="25" t="s">
        <v>655</v>
      </c>
      <c r="P270" s="25" t="s">
        <v>684</v>
      </c>
      <c r="Q270" s="25" t="s">
        <v>1060</v>
      </c>
      <c r="R270" s="25" t="s">
        <v>1061</v>
      </c>
      <c r="S270" s="25" t="s">
        <v>1179</v>
      </c>
      <c r="T270" s="25" t="s">
        <v>1252</v>
      </c>
      <c r="X270" s="25" t="s">
        <v>888</v>
      </c>
      <c r="Z270" s="25" t="s">
        <v>888</v>
      </c>
      <c r="AA270" s="25" t="s">
        <v>1057</v>
      </c>
      <c r="AB270" s="25" t="s">
        <v>678</v>
      </c>
      <c r="AC270" s="25" t="s">
        <v>679</v>
      </c>
      <c r="AD270" s="25">
        <v>1</v>
      </c>
      <c r="AE270" s="25" t="s">
        <v>997</v>
      </c>
      <c r="AF270" s="25">
        <v>-33.419646</v>
      </c>
      <c r="AG270" s="25">
        <v>-70.891075000000001</v>
      </c>
      <c r="AH270" s="25" t="s">
        <v>9</v>
      </c>
      <c r="AI270" s="25" t="s">
        <v>805</v>
      </c>
      <c r="AJ270" s="25" t="s">
        <v>711</v>
      </c>
      <c r="AK270" s="25" t="s">
        <v>711</v>
      </c>
      <c r="AN270" s="25" t="s">
        <v>9</v>
      </c>
      <c r="AO270" s="25" t="s">
        <v>676</v>
      </c>
      <c r="AP270" s="25" t="s">
        <v>9</v>
      </c>
      <c r="AQ270" s="25" t="s">
        <v>9</v>
      </c>
      <c r="AR270" s="25" t="s">
        <v>1058</v>
      </c>
      <c r="AS270" s="25" t="s">
        <v>1058</v>
      </c>
      <c r="AT270" s="17" t="s">
        <v>1448</v>
      </c>
    </row>
    <row r="271" spans="1:46">
      <c r="A271" s="25">
        <v>1</v>
      </c>
      <c r="B271" s="25" t="str">
        <f>IF(A271="","",IFERROR(VLOOKUP(A271,Campaña!$A$2:$K$100000,2,0),"ID NO EXISTE"))</f>
        <v>Verano 2025 (1)</v>
      </c>
      <c r="C271" s="25">
        <v>2</v>
      </c>
      <c r="D271" s="86" t="str">
        <f>IF(C271="","",IFERROR(CONCATENATE(VLOOKUP(C271,EstacionReplica!$A$1:$W$100000,2,0)," - ",VLOOKUP(C271,EstacionReplica!$A$1:$W$100000,3,0)," - ",VLOOKUP(C271,EstacionReplica!$A$1:$W$100000,4,0)),"ID NO EXISTE"))</f>
        <v>ELROB02 - Área - 1</v>
      </c>
      <c r="E271" s="25">
        <v>2025</v>
      </c>
      <c r="F271" s="25">
        <v>2</v>
      </c>
      <c r="G271" s="25">
        <v>7</v>
      </c>
      <c r="H271" s="91">
        <v>0</v>
      </c>
      <c r="I271" s="25" t="s">
        <v>827</v>
      </c>
      <c r="J271" s="25">
        <v>1</v>
      </c>
      <c r="K271" s="25" t="s">
        <v>911</v>
      </c>
      <c r="L271" s="25" t="s">
        <v>1059</v>
      </c>
      <c r="O271" s="25" t="s">
        <v>655</v>
      </c>
      <c r="P271" s="25" t="s">
        <v>684</v>
      </c>
      <c r="Q271" s="25" t="s">
        <v>1060</v>
      </c>
      <c r="R271" s="25" t="s">
        <v>1075</v>
      </c>
      <c r="S271" s="25" t="s">
        <v>1174</v>
      </c>
      <c r="T271" s="25" t="s">
        <v>1175</v>
      </c>
      <c r="X271" s="25" t="s">
        <v>888</v>
      </c>
      <c r="Z271" s="25" t="s">
        <v>888</v>
      </c>
      <c r="AA271" s="25" t="s">
        <v>1057</v>
      </c>
      <c r="AB271" s="25" t="s">
        <v>678</v>
      </c>
      <c r="AC271" s="25" t="s">
        <v>679</v>
      </c>
      <c r="AD271" s="25">
        <v>1</v>
      </c>
      <c r="AE271" s="25" t="s">
        <v>997</v>
      </c>
      <c r="AF271" s="25">
        <v>-33.419646</v>
      </c>
      <c r="AG271" s="25">
        <v>-70.891075000000001</v>
      </c>
      <c r="AH271" s="25" t="s">
        <v>9</v>
      </c>
      <c r="AI271" s="25" t="s">
        <v>805</v>
      </c>
      <c r="AJ271" s="25" t="s">
        <v>711</v>
      </c>
      <c r="AK271" s="25" t="s">
        <v>711</v>
      </c>
      <c r="AN271" s="25" t="s">
        <v>9</v>
      </c>
      <c r="AO271" s="25" t="s">
        <v>676</v>
      </c>
      <c r="AP271" s="25" t="s">
        <v>9</v>
      </c>
      <c r="AQ271" s="25" t="s">
        <v>9</v>
      </c>
      <c r="AR271" s="25" t="s">
        <v>1058</v>
      </c>
      <c r="AS271" s="25" t="s">
        <v>1058</v>
      </c>
      <c r="AT271" s="25" t="s">
        <v>1437</v>
      </c>
    </row>
    <row r="272" spans="1:46">
      <c r="A272" s="25">
        <v>1</v>
      </c>
      <c r="B272" s="25" t="str">
        <f>IF(A272="","",IFERROR(VLOOKUP(A272,Campaña!$A$2:$K$100000,2,0),"ID NO EXISTE"))</f>
        <v>Verano 2025 (1)</v>
      </c>
      <c r="C272" s="25">
        <v>2</v>
      </c>
      <c r="D272" s="86" t="str">
        <f>IF(C272="","",IFERROR(CONCATENATE(VLOOKUP(C272,EstacionReplica!$A$1:$W$100000,2,0)," - ",VLOOKUP(C272,EstacionReplica!$A$1:$W$100000,3,0)," - ",VLOOKUP(C272,EstacionReplica!$A$1:$W$100000,4,0)),"ID NO EXISTE"))</f>
        <v>ELROB02 - Área - 1</v>
      </c>
      <c r="E272" s="25">
        <v>2025</v>
      </c>
      <c r="F272" s="25">
        <v>2</v>
      </c>
      <c r="G272" s="25">
        <v>7</v>
      </c>
      <c r="H272" s="91">
        <v>0</v>
      </c>
      <c r="I272" s="25" t="s">
        <v>830</v>
      </c>
      <c r="J272" s="25">
        <v>1</v>
      </c>
      <c r="K272" s="25" t="s">
        <v>911</v>
      </c>
      <c r="L272" s="25" t="s">
        <v>1240</v>
      </c>
      <c r="N272" s="17" t="s">
        <v>1239</v>
      </c>
      <c r="O272" s="25" t="s">
        <v>655</v>
      </c>
      <c r="P272" s="25" t="s">
        <v>684</v>
      </c>
      <c r="Q272" s="25" t="s">
        <v>1060</v>
      </c>
      <c r="R272" s="25" t="s">
        <v>1075</v>
      </c>
      <c r="S272" s="25" t="s">
        <v>1174</v>
      </c>
      <c r="T272" s="25" t="s">
        <v>1175</v>
      </c>
      <c r="X272" s="25" t="s">
        <v>888</v>
      </c>
      <c r="Z272" s="25" t="s">
        <v>888</v>
      </c>
      <c r="AA272" s="25" t="s">
        <v>1057</v>
      </c>
      <c r="AB272" s="25" t="s">
        <v>678</v>
      </c>
      <c r="AC272" s="25" t="s">
        <v>679</v>
      </c>
      <c r="AD272" s="25">
        <v>1</v>
      </c>
      <c r="AE272" s="25" t="s">
        <v>997</v>
      </c>
      <c r="AF272" s="25">
        <v>-33.419646</v>
      </c>
      <c r="AG272" s="25">
        <v>-70.891075000000001</v>
      </c>
      <c r="AH272" s="25" t="s">
        <v>9</v>
      </c>
      <c r="AI272" s="25" t="s">
        <v>805</v>
      </c>
      <c r="AJ272" s="25" t="s">
        <v>711</v>
      </c>
      <c r="AK272" s="25" t="s">
        <v>711</v>
      </c>
      <c r="AN272" s="25" t="s">
        <v>9</v>
      </c>
      <c r="AO272" s="25" t="s">
        <v>676</v>
      </c>
      <c r="AP272" s="25" t="s">
        <v>9</v>
      </c>
      <c r="AQ272" s="25" t="s">
        <v>9</v>
      </c>
      <c r="AR272" s="25" t="s">
        <v>1077</v>
      </c>
      <c r="AS272" s="25" t="s">
        <v>1077</v>
      </c>
      <c r="AT272" s="25" t="s">
        <v>1437</v>
      </c>
    </row>
    <row r="273" spans="1:46">
      <c r="A273" s="25">
        <v>1</v>
      </c>
      <c r="B273" s="25" t="str">
        <f>IF(A273="","",IFERROR(VLOOKUP(A273,Campaña!$A$2:$K$100000,2,0),"ID NO EXISTE"))</f>
        <v>Verano 2025 (1)</v>
      </c>
      <c r="C273" s="25">
        <v>2</v>
      </c>
      <c r="D273" s="86" t="str">
        <f>IF(C273="","",IFERROR(CONCATENATE(VLOOKUP(C273,EstacionReplica!$A$1:$W$100000,2,0)," - ",VLOOKUP(C273,EstacionReplica!$A$1:$W$100000,3,0)," - ",VLOOKUP(C273,EstacionReplica!$A$1:$W$100000,4,0)),"ID NO EXISTE"))</f>
        <v>ELROB02 - Área - 1</v>
      </c>
      <c r="E273" s="25">
        <v>2025</v>
      </c>
      <c r="F273" s="25">
        <v>2</v>
      </c>
      <c r="G273" s="25">
        <v>7</v>
      </c>
      <c r="H273" s="91">
        <v>0</v>
      </c>
      <c r="I273" s="25" t="s">
        <v>830</v>
      </c>
      <c r="J273" s="25">
        <v>1</v>
      </c>
      <c r="K273" s="25" t="s">
        <v>911</v>
      </c>
      <c r="L273" s="25" t="s">
        <v>1240</v>
      </c>
      <c r="N273" s="17" t="s">
        <v>1239</v>
      </c>
      <c r="O273" s="25" t="s">
        <v>655</v>
      </c>
      <c r="P273" s="25" t="s">
        <v>684</v>
      </c>
      <c r="Q273" s="25" t="s">
        <v>1060</v>
      </c>
      <c r="R273" s="25" t="s">
        <v>1075</v>
      </c>
      <c r="S273" s="25" t="s">
        <v>1076</v>
      </c>
      <c r="X273" s="25" t="s">
        <v>888</v>
      </c>
      <c r="Z273" s="25" t="s">
        <v>888</v>
      </c>
      <c r="AA273" s="25" t="s">
        <v>1057</v>
      </c>
      <c r="AB273" s="25" t="s">
        <v>678</v>
      </c>
      <c r="AC273" s="25" t="s">
        <v>679</v>
      </c>
      <c r="AD273" s="25">
        <v>1</v>
      </c>
      <c r="AE273" s="25" t="s">
        <v>997</v>
      </c>
      <c r="AF273" s="25">
        <v>-33.419646</v>
      </c>
      <c r="AG273" s="25">
        <v>-70.891075000000001</v>
      </c>
      <c r="AH273" s="25" t="s">
        <v>9</v>
      </c>
      <c r="AI273" s="25" t="s">
        <v>805</v>
      </c>
      <c r="AJ273" s="25" t="s">
        <v>711</v>
      </c>
      <c r="AK273" s="25" t="s">
        <v>711</v>
      </c>
      <c r="AN273" s="25" t="s">
        <v>9</v>
      </c>
      <c r="AO273" s="25" t="s">
        <v>676</v>
      </c>
      <c r="AP273" s="25" t="s">
        <v>9</v>
      </c>
      <c r="AQ273" s="25" t="s">
        <v>9</v>
      </c>
      <c r="AR273" s="25" t="s">
        <v>1077</v>
      </c>
      <c r="AS273" s="25" t="s">
        <v>1077</v>
      </c>
      <c r="AT273" s="25" t="s">
        <v>1438</v>
      </c>
    </row>
    <row r="274" spans="1:46">
      <c r="A274" s="25">
        <v>1</v>
      </c>
      <c r="B274" s="25" t="str">
        <f>IF(A274="","",IFERROR(VLOOKUP(A274,Campaña!$A$2:$K$100000,2,0),"ID NO EXISTE"))</f>
        <v>Verano 2025 (1)</v>
      </c>
      <c r="C274" s="25">
        <v>2</v>
      </c>
      <c r="D274" s="86" t="str">
        <f>IF(C274="","",IFERROR(CONCATENATE(VLOOKUP(C274,EstacionReplica!$A$1:$W$100000,2,0)," - ",VLOOKUP(C274,EstacionReplica!$A$1:$W$100000,3,0)," - ",VLOOKUP(C274,EstacionReplica!$A$1:$W$100000,4,0)),"ID NO EXISTE"))</f>
        <v>ELROB02 - Área - 1</v>
      </c>
      <c r="E274" s="25">
        <v>2025</v>
      </c>
      <c r="F274" s="25">
        <v>2</v>
      </c>
      <c r="G274" s="25">
        <v>7</v>
      </c>
      <c r="H274" s="91">
        <v>0</v>
      </c>
      <c r="I274" s="25" t="s">
        <v>827</v>
      </c>
      <c r="J274" s="25">
        <v>1</v>
      </c>
      <c r="K274" s="25" t="s">
        <v>911</v>
      </c>
      <c r="L274" s="25" t="s">
        <v>1059</v>
      </c>
      <c r="O274" s="25" t="s">
        <v>655</v>
      </c>
      <c r="P274" s="25" t="s">
        <v>684</v>
      </c>
      <c r="Q274" s="25" t="s">
        <v>1060</v>
      </c>
      <c r="R274" s="25" t="s">
        <v>1075</v>
      </c>
      <c r="S274" s="25" t="s">
        <v>1078</v>
      </c>
      <c r="T274" s="25" t="s">
        <v>1079</v>
      </c>
      <c r="V274" s="25" t="s">
        <v>1080</v>
      </c>
      <c r="X274" s="25" t="s">
        <v>888</v>
      </c>
      <c r="Z274" s="25" t="s">
        <v>888</v>
      </c>
      <c r="AA274" s="25" t="s">
        <v>1057</v>
      </c>
      <c r="AB274" s="25" t="s">
        <v>678</v>
      </c>
      <c r="AC274" s="25" t="s">
        <v>679</v>
      </c>
      <c r="AD274" s="25">
        <v>1</v>
      </c>
      <c r="AE274" s="25" t="s">
        <v>997</v>
      </c>
      <c r="AF274" s="25">
        <v>-33.419646</v>
      </c>
      <c r="AG274" s="25">
        <v>-70.891075000000001</v>
      </c>
      <c r="AH274" s="25" t="s">
        <v>9</v>
      </c>
      <c r="AI274" s="25" t="s">
        <v>805</v>
      </c>
      <c r="AJ274" s="25" t="s">
        <v>711</v>
      </c>
      <c r="AK274" s="25" t="s">
        <v>711</v>
      </c>
      <c r="AN274" s="25" t="s">
        <v>9</v>
      </c>
      <c r="AO274" s="25" t="s">
        <v>676</v>
      </c>
      <c r="AP274" s="25" t="s">
        <v>9</v>
      </c>
      <c r="AQ274" s="25" t="s">
        <v>9</v>
      </c>
      <c r="AR274" s="25" t="s">
        <v>1058</v>
      </c>
      <c r="AS274" s="25" t="s">
        <v>1058</v>
      </c>
    </row>
    <row r="275" spans="1:46">
      <c r="A275" s="25">
        <v>1</v>
      </c>
      <c r="B275" s="25" t="str">
        <f>IF(A275="","",IFERROR(VLOOKUP(A275,Campaña!$A$2:$K$100000,2,0),"ID NO EXISTE"))</f>
        <v>Verano 2025 (1)</v>
      </c>
      <c r="C275" s="25">
        <v>2</v>
      </c>
      <c r="D275" s="86" t="str">
        <f>IF(C275="","",IFERROR(CONCATENATE(VLOOKUP(C275,EstacionReplica!$A$1:$W$100000,2,0)," - ",VLOOKUP(C275,EstacionReplica!$A$1:$W$100000,3,0)," - ",VLOOKUP(C275,EstacionReplica!$A$1:$W$100000,4,0)),"ID NO EXISTE"))</f>
        <v>ELROB02 - Área - 1</v>
      </c>
      <c r="E275" s="25">
        <v>2025</v>
      </c>
      <c r="F275" s="25">
        <v>2</v>
      </c>
      <c r="G275" s="25">
        <v>7</v>
      </c>
      <c r="H275" s="91">
        <v>0</v>
      </c>
      <c r="I275" s="25" t="s">
        <v>827</v>
      </c>
      <c r="J275" s="25">
        <v>1</v>
      </c>
      <c r="K275" s="25" t="s">
        <v>911</v>
      </c>
      <c r="L275" s="25" t="s">
        <v>1059</v>
      </c>
      <c r="O275" s="25" t="s">
        <v>655</v>
      </c>
      <c r="P275" s="25" t="s">
        <v>684</v>
      </c>
      <c r="Q275" s="25" t="s">
        <v>1060</v>
      </c>
      <c r="R275" s="25" t="s">
        <v>1087</v>
      </c>
      <c r="S275" s="25" t="s">
        <v>1088</v>
      </c>
      <c r="T275" s="25" t="s">
        <v>1089</v>
      </c>
      <c r="V275" s="25" t="s">
        <v>1090</v>
      </c>
      <c r="X275" s="25" t="s">
        <v>888</v>
      </c>
      <c r="Z275" s="25" t="s">
        <v>888</v>
      </c>
      <c r="AA275" s="25" t="s">
        <v>1057</v>
      </c>
      <c r="AB275" s="25" t="s">
        <v>678</v>
      </c>
      <c r="AC275" s="25" t="s">
        <v>679</v>
      </c>
      <c r="AD275" s="25">
        <v>1</v>
      </c>
      <c r="AE275" s="25" t="s">
        <v>997</v>
      </c>
      <c r="AF275" s="25">
        <v>-33.419646</v>
      </c>
      <c r="AG275" s="25">
        <v>-70.891075000000001</v>
      </c>
      <c r="AH275" s="25" t="s">
        <v>9</v>
      </c>
      <c r="AI275" s="25" t="s">
        <v>805</v>
      </c>
      <c r="AJ275" s="25" t="s">
        <v>711</v>
      </c>
      <c r="AK275" s="25" t="s">
        <v>711</v>
      </c>
      <c r="AN275" s="25" t="s">
        <v>9</v>
      </c>
      <c r="AO275" s="25" t="s">
        <v>676</v>
      </c>
      <c r="AP275" s="25" t="s">
        <v>9</v>
      </c>
      <c r="AQ275" s="25" t="s">
        <v>9</v>
      </c>
      <c r="AR275" s="25" t="s">
        <v>1058</v>
      </c>
      <c r="AS275" s="25" t="s">
        <v>1058</v>
      </c>
    </row>
    <row r="276" spans="1:46">
      <c r="A276" s="25">
        <v>1</v>
      </c>
      <c r="B276" s="25" t="str">
        <f>IF(A276="","",IFERROR(VLOOKUP(A276,Campaña!$A$2:$K$100000,2,0),"ID NO EXISTE"))</f>
        <v>Verano 2025 (1)</v>
      </c>
      <c r="C276" s="25">
        <v>2</v>
      </c>
      <c r="D276" s="86" t="str">
        <f>IF(C276="","",IFERROR(CONCATENATE(VLOOKUP(C276,EstacionReplica!$A$1:$W$100000,2,0)," - ",VLOOKUP(C276,EstacionReplica!$A$1:$W$100000,3,0)," - ",VLOOKUP(C276,EstacionReplica!$A$1:$W$100000,4,0)),"ID NO EXISTE"))</f>
        <v>ELROB02 - Área - 1</v>
      </c>
      <c r="E276" s="25">
        <v>2025</v>
      </c>
      <c r="F276" s="25">
        <v>2</v>
      </c>
      <c r="G276" s="25">
        <v>7</v>
      </c>
      <c r="H276" s="91">
        <v>0</v>
      </c>
      <c r="I276" s="25" t="s">
        <v>827</v>
      </c>
      <c r="J276" s="25">
        <v>1</v>
      </c>
      <c r="K276" s="25" t="s">
        <v>911</v>
      </c>
      <c r="L276" s="25" t="s">
        <v>1059</v>
      </c>
      <c r="O276" s="25" t="s">
        <v>655</v>
      </c>
      <c r="P276" s="25" t="s">
        <v>684</v>
      </c>
      <c r="Q276" s="25" t="s">
        <v>1060</v>
      </c>
      <c r="R276" s="25" t="s">
        <v>1087</v>
      </c>
      <c r="S276" s="25" t="s">
        <v>1091</v>
      </c>
      <c r="T276" s="25" t="s">
        <v>1243</v>
      </c>
      <c r="V276" s="25" t="s">
        <v>1117</v>
      </c>
      <c r="X276" s="25" t="s">
        <v>888</v>
      </c>
      <c r="Z276" s="25" t="s">
        <v>888</v>
      </c>
      <c r="AA276" s="25" t="s">
        <v>1057</v>
      </c>
      <c r="AB276" s="25" t="s">
        <v>678</v>
      </c>
      <c r="AC276" s="25" t="s">
        <v>679</v>
      </c>
      <c r="AD276" s="25">
        <v>1</v>
      </c>
      <c r="AE276" s="25" t="s">
        <v>997</v>
      </c>
      <c r="AF276" s="25">
        <v>-33.419646</v>
      </c>
      <c r="AG276" s="25">
        <v>-70.891075000000001</v>
      </c>
      <c r="AH276" s="25" t="s">
        <v>9</v>
      </c>
      <c r="AI276" s="25" t="s">
        <v>805</v>
      </c>
      <c r="AJ276" s="25" t="s">
        <v>711</v>
      </c>
      <c r="AK276" s="25" t="s">
        <v>711</v>
      </c>
      <c r="AN276" s="25" t="s">
        <v>9</v>
      </c>
      <c r="AO276" s="25" t="s">
        <v>676</v>
      </c>
      <c r="AP276" s="25" t="s">
        <v>9</v>
      </c>
      <c r="AQ276" s="25" t="s">
        <v>9</v>
      </c>
      <c r="AR276" s="25" t="s">
        <v>1058</v>
      </c>
      <c r="AS276" s="25" t="s">
        <v>1058</v>
      </c>
    </row>
    <row r="277" spans="1:46">
      <c r="A277" s="25">
        <v>1</v>
      </c>
      <c r="B277" s="25" t="str">
        <f>IF(A277="","",IFERROR(VLOOKUP(A277,Campaña!$A$2:$K$100000,2,0),"ID NO EXISTE"))</f>
        <v>Verano 2025 (1)</v>
      </c>
      <c r="C277" s="25">
        <v>2</v>
      </c>
      <c r="D277" s="86" t="str">
        <f>IF(C277="","",IFERROR(CONCATENATE(VLOOKUP(C277,EstacionReplica!$A$1:$W$100000,2,0)," - ",VLOOKUP(C277,EstacionReplica!$A$1:$W$100000,3,0)," - ",VLOOKUP(C277,EstacionReplica!$A$1:$W$100000,4,0)),"ID NO EXISTE"))</f>
        <v>ELROB02 - Área - 1</v>
      </c>
      <c r="E277" s="25">
        <v>2025</v>
      </c>
      <c r="F277" s="25">
        <v>2</v>
      </c>
      <c r="G277" s="25">
        <v>7</v>
      </c>
      <c r="H277" s="91">
        <v>0</v>
      </c>
      <c r="I277" s="25" t="s">
        <v>827</v>
      </c>
      <c r="J277" s="25">
        <v>1</v>
      </c>
      <c r="K277" s="25" t="s">
        <v>911</v>
      </c>
      <c r="L277" s="25" t="s">
        <v>1059</v>
      </c>
      <c r="O277" s="25" t="s">
        <v>655</v>
      </c>
      <c r="P277" s="25" t="s">
        <v>684</v>
      </c>
      <c r="Q277" s="25" t="s">
        <v>1060</v>
      </c>
      <c r="R277" s="25" t="s">
        <v>1087</v>
      </c>
      <c r="S277" s="25" t="s">
        <v>1143</v>
      </c>
      <c r="T277" s="25" t="s">
        <v>1301</v>
      </c>
      <c r="X277" s="25" t="s">
        <v>888</v>
      </c>
      <c r="Z277" s="25" t="s">
        <v>888</v>
      </c>
      <c r="AA277" s="25" t="s">
        <v>1057</v>
      </c>
      <c r="AB277" s="25" t="s">
        <v>678</v>
      </c>
      <c r="AC277" s="25" t="s">
        <v>679</v>
      </c>
      <c r="AD277" s="25">
        <v>1</v>
      </c>
      <c r="AE277" s="25" t="s">
        <v>997</v>
      </c>
      <c r="AF277" s="25">
        <v>-33.419646</v>
      </c>
      <c r="AG277" s="25">
        <v>-70.891075000000001</v>
      </c>
      <c r="AH277" s="25" t="s">
        <v>9</v>
      </c>
      <c r="AI277" s="25" t="s">
        <v>805</v>
      </c>
      <c r="AJ277" s="25" t="s">
        <v>711</v>
      </c>
      <c r="AK277" s="25" t="s">
        <v>711</v>
      </c>
      <c r="AN277" s="25" t="s">
        <v>9</v>
      </c>
      <c r="AO277" s="25" t="s">
        <v>676</v>
      </c>
      <c r="AP277" s="25" t="s">
        <v>9</v>
      </c>
      <c r="AQ277" s="25" t="s">
        <v>9</v>
      </c>
      <c r="AR277" s="25" t="s">
        <v>1058</v>
      </c>
      <c r="AS277" s="25" t="s">
        <v>1058</v>
      </c>
      <c r="AT277" s="25" t="s">
        <v>1437</v>
      </c>
    </row>
    <row r="278" spans="1:46">
      <c r="A278" s="25">
        <v>1</v>
      </c>
      <c r="B278" s="25" t="str">
        <f>IF(A278="","",IFERROR(VLOOKUP(A278,Campaña!$A$2:$K$100000,2,0),"ID NO EXISTE"))</f>
        <v>Verano 2025 (1)</v>
      </c>
      <c r="C278" s="25">
        <v>2</v>
      </c>
      <c r="D278" s="86" t="str">
        <f>IF(C278="","",IFERROR(CONCATENATE(VLOOKUP(C278,EstacionReplica!$A$1:$W$100000,2,0)," - ",VLOOKUP(C278,EstacionReplica!$A$1:$W$100000,3,0)," - ",VLOOKUP(C278,EstacionReplica!$A$1:$W$100000,4,0)),"ID NO EXISTE"))</f>
        <v>ELROB02 - Área - 1</v>
      </c>
      <c r="E278" s="25">
        <v>2025</v>
      </c>
      <c r="F278" s="25">
        <v>2</v>
      </c>
      <c r="G278" s="25">
        <v>7</v>
      </c>
      <c r="H278" s="91">
        <v>0</v>
      </c>
      <c r="I278" s="25" t="s">
        <v>827</v>
      </c>
      <c r="J278" s="25">
        <v>1</v>
      </c>
      <c r="K278" s="25" t="s">
        <v>911</v>
      </c>
      <c r="L278" s="25" t="s">
        <v>1059</v>
      </c>
      <c r="O278" s="25" t="s">
        <v>655</v>
      </c>
      <c r="P278" s="25" t="s">
        <v>684</v>
      </c>
      <c r="Q278" s="25" t="s">
        <v>1060</v>
      </c>
      <c r="R278" s="25" t="s">
        <v>1087</v>
      </c>
      <c r="S278" s="25" t="s">
        <v>1095</v>
      </c>
      <c r="T278" s="25" t="s">
        <v>1096</v>
      </c>
      <c r="V278" s="25" t="s">
        <v>1097</v>
      </c>
      <c r="X278" s="25" t="s">
        <v>888</v>
      </c>
      <c r="Z278" s="25" t="s">
        <v>888</v>
      </c>
      <c r="AA278" s="25" t="s">
        <v>1057</v>
      </c>
      <c r="AB278" s="25" t="s">
        <v>678</v>
      </c>
      <c r="AC278" s="25" t="s">
        <v>679</v>
      </c>
      <c r="AD278" s="25">
        <v>1</v>
      </c>
      <c r="AE278" s="25" t="s">
        <v>997</v>
      </c>
      <c r="AF278" s="25">
        <v>-33.419646</v>
      </c>
      <c r="AG278" s="25">
        <v>-70.891075000000001</v>
      </c>
      <c r="AH278" s="25" t="s">
        <v>9</v>
      </c>
      <c r="AI278" s="25" t="s">
        <v>805</v>
      </c>
      <c r="AJ278" s="25" t="s">
        <v>711</v>
      </c>
      <c r="AK278" s="25" t="s">
        <v>711</v>
      </c>
      <c r="AN278" s="25" t="s">
        <v>9</v>
      </c>
      <c r="AO278" s="25" t="s">
        <v>676</v>
      </c>
      <c r="AP278" s="25" t="s">
        <v>9</v>
      </c>
      <c r="AQ278" s="25" t="s">
        <v>9</v>
      </c>
      <c r="AR278" s="25" t="s">
        <v>1058</v>
      </c>
      <c r="AS278" s="25" t="s">
        <v>1058</v>
      </c>
    </row>
    <row r="279" spans="1:46">
      <c r="A279" s="25">
        <v>1</v>
      </c>
      <c r="B279" s="25" t="str">
        <f>IF(A279="","",IFERROR(VLOOKUP(A279,Campaña!$A$2:$K$100000,2,0),"ID NO EXISTE"))</f>
        <v>Verano 2025 (1)</v>
      </c>
      <c r="C279" s="25">
        <v>2</v>
      </c>
      <c r="D279" s="86" t="str">
        <f>IF(C279="","",IFERROR(CONCATENATE(VLOOKUP(C279,EstacionReplica!$A$1:$W$100000,2,0)," - ",VLOOKUP(C279,EstacionReplica!$A$1:$W$100000,3,0)," - ",VLOOKUP(C279,EstacionReplica!$A$1:$W$100000,4,0)),"ID NO EXISTE"))</f>
        <v>ELROB02 - Área - 1</v>
      </c>
      <c r="E279" s="25">
        <v>2025</v>
      </c>
      <c r="F279" s="25">
        <v>2</v>
      </c>
      <c r="G279" s="25">
        <v>7</v>
      </c>
      <c r="H279" s="91">
        <v>0</v>
      </c>
      <c r="I279" s="25" t="s">
        <v>827</v>
      </c>
      <c r="J279" s="25">
        <v>1</v>
      </c>
      <c r="K279" s="25" t="s">
        <v>911</v>
      </c>
      <c r="L279" s="25" t="s">
        <v>1059</v>
      </c>
      <c r="O279" s="25" t="s">
        <v>655</v>
      </c>
      <c r="P279" s="25" t="s">
        <v>684</v>
      </c>
      <c r="Q279" s="25" t="s">
        <v>1060</v>
      </c>
      <c r="R279" s="25" t="s">
        <v>1087</v>
      </c>
      <c r="S279" s="25" t="s">
        <v>1095</v>
      </c>
      <c r="T279" s="25" t="s">
        <v>1098</v>
      </c>
      <c r="V279" s="25" t="s">
        <v>1099</v>
      </c>
      <c r="X279" s="25" t="s">
        <v>888</v>
      </c>
      <c r="Z279" s="25" t="s">
        <v>888</v>
      </c>
      <c r="AA279" s="25" t="s">
        <v>1057</v>
      </c>
      <c r="AB279" s="25" t="s">
        <v>678</v>
      </c>
      <c r="AC279" s="25" t="s">
        <v>679</v>
      </c>
      <c r="AD279" s="25">
        <v>20</v>
      </c>
      <c r="AE279" s="25" t="s">
        <v>997</v>
      </c>
      <c r="AF279" s="25">
        <v>-33.419646</v>
      </c>
      <c r="AG279" s="25">
        <v>-70.891075000000001</v>
      </c>
      <c r="AH279" s="25" t="s">
        <v>9</v>
      </c>
      <c r="AI279" s="25" t="s">
        <v>805</v>
      </c>
      <c r="AJ279" s="25" t="s">
        <v>711</v>
      </c>
      <c r="AK279" s="25" t="s">
        <v>711</v>
      </c>
      <c r="AN279" s="25" t="s">
        <v>9</v>
      </c>
      <c r="AO279" s="25" t="s">
        <v>676</v>
      </c>
      <c r="AP279" s="25" t="s">
        <v>9</v>
      </c>
      <c r="AQ279" s="25" t="s">
        <v>9</v>
      </c>
      <c r="AR279" s="25" t="s">
        <v>1058</v>
      </c>
      <c r="AS279" s="25" t="s">
        <v>1058</v>
      </c>
    </row>
    <row r="280" spans="1:46">
      <c r="A280" s="25">
        <v>1</v>
      </c>
      <c r="B280" s="25" t="str">
        <f>IF(A280="","",IFERROR(VLOOKUP(A280,Campaña!$A$2:$K$100000,2,0),"ID NO EXISTE"))</f>
        <v>Verano 2025 (1)</v>
      </c>
      <c r="C280" s="25">
        <v>2</v>
      </c>
      <c r="D280" s="86" t="str">
        <f>IF(C280="","",IFERROR(CONCATENATE(VLOOKUP(C280,EstacionReplica!$A$1:$W$100000,2,0)," - ",VLOOKUP(C280,EstacionReplica!$A$1:$W$100000,3,0)," - ",VLOOKUP(C280,EstacionReplica!$A$1:$W$100000,4,0)),"ID NO EXISTE"))</f>
        <v>ELROB02 - Área - 1</v>
      </c>
      <c r="E280" s="25">
        <v>2025</v>
      </c>
      <c r="F280" s="25">
        <v>2</v>
      </c>
      <c r="G280" s="25">
        <v>7</v>
      </c>
      <c r="H280" s="91">
        <v>0</v>
      </c>
      <c r="I280" s="25" t="s">
        <v>830</v>
      </c>
      <c r="J280" s="25">
        <v>1</v>
      </c>
      <c r="K280" s="25" t="s">
        <v>911</v>
      </c>
      <c r="L280" s="25" t="s">
        <v>1240</v>
      </c>
      <c r="N280" s="17" t="s">
        <v>1239</v>
      </c>
      <c r="O280" s="25" t="s">
        <v>655</v>
      </c>
      <c r="P280" s="25" t="s">
        <v>684</v>
      </c>
      <c r="Q280" s="25" t="s">
        <v>1060</v>
      </c>
      <c r="R280" s="25" t="s">
        <v>1087</v>
      </c>
      <c r="S280" s="25" t="s">
        <v>1149</v>
      </c>
      <c r="T280" s="25" t="s">
        <v>1150</v>
      </c>
      <c r="X280" s="25" t="s">
        <v>888</v>
      </c>
      <c r="Z280" s="25" t="s">
        <v>888</v>
      </c>
      <c r="AA280" s="25" t="s">
        <v>1057</v>
      </c>
      <c r="AB280" s="25" t="s">
        <v>678</v>
      </c>
      <c r="AC280" s="25" t="s">
        <v>679</v>
      </c>
      <c r="AD280" s="25">
        <v>1</v>
      </c>
      <c r="AE280" s="25" t="s">
        <v>997</v>
      </c>
      <c r="AF280" s="25">
        <v>-33.419646</v>
      </c>
      <c r="AG280" s="25">
        <v>-70.891075000000001</v>
      </c>
      <c r="AH280" s="25" t="s">
        <v>9</v>
      </c>
      <c r="AI280" s="25" t="s">
        <v>805</v>
      </c>
      <c r="AJ280" s="25" t="s">
        <v>711</v>
      </c>
      <c r="AK280" s="25" t="s">
        <v>711</v>
      </c>
      <c r="AN280" s="25" t="s">
        <v>9</v>
      </c>
      <c r="AO280" s="25" t="s">
        <v>676</v>
      </c>
      <c r="AP280" s="25" t="s">
        <v>9</v>
      </c>
      <c r="AQ280" s="25" t="s">
        <v>9</v>
      </c>
      <c r="AR280" s="25" t="s">
        <v>1077</v>
      </c>
      <c r="AS280" s="25" t="s">
        <v>1077</v>
      </c>
      <c r="AT280" s="25" t="s">
        <v>1437</v>
      </c>
    </row>
    <row r="281" spans="1:46">
      <c r="A281" s="25">
        <v>1</v>
      </c>
      <c r="B281" s="25" t="str">
        <f>IF(A281="","",IFERROR(VLOOKUP(A281,Campaña!$A$2:$K$100000,2,0),"ID NO EXISTE"))</f>
        <v>Verano 2025 (1)</v>
      </c>
      <c r="C281" s="25">
        <v>6</v>
      </c>
      <c r="D281" s="86" t="str">
        <f>IF(C281="","",IFERROR(CONCATENATE(VLOOKUP(C281,EstacionReplica!$A$1:$W$100000,2,0)," - ",VLOOKUP(C281,EstacionReplica!$A$1:$W$100000,3,0)," - ",VLOOKUP(C281,EstacionReplica!$A$1:$W$100000,4,0)),"ID NO EXISTE"))</f>
        <v>ELROB06 - Área - 1</v>
      </c>
      <c r="E281" s="25">
        <v>2025</v>
      </c>
      <c r="F281" s="25">
        <v>2</v>
      </c>
      <c r="G281" s="25">
        <v>7</v>
      </c>
      <c r="H281" s="91">
        <v>0</v>
      </c>
      <c r="I281" s="25" t="s">
        <v>827</v>
      </c>
      <c r="J281" s="25">
        <v>1</v>
      </c>
      <c r="K281" s="25" t="s">
        <v>911</v>
      </c>
      <c r="L281" s="25" t="s">
        <v>1059</v>
      </c>
      <c r="O281" s="25" t="s">
        <v>655</v>
      </c>
      <c r="P281" s="25" t="s">
        <v>684</v>
      </c>
      <c r="Q281" s="25" t="s">
        <v>1052</v>
      </c>
      <c r="R281" s="25" t="s">
        <v>1053</v>
      </c>
      <c r="S281" s="25" t="s">
        <v>1302</v>
      </c>
      <c r="T281" s="25" t="s">
        <v>1303</v>
      </c>
      <c r="X281" s="25" t="s">
        <v>888</v>
      </c>
      <c r="Z281" s="25" t="s">
        <v>888</v>
      </c>
      <c r="AA281" s="25" t="s">
        <v>1057</v>
      </c>
      <c r="AB281" s="25" t="s">
        <v>678</v>
      </c>
      <c r="AC281" s="25" t="s">
        <v>679</v>
      </c>
      <c r="AD281" s="25">
        <v>6</v>
      </c>
      <c r="AE281" s="25" t="s">
        <v>997</v>
      </c>
      <c r="AF281" s="25">
        <v>-33.269393999999998</v>
      </c>
      <c r="AG281" s="25">
        <v>-70.907324000000003</v>
      </c>
      <c r="AH281" s="25" t="s">
        <v>9</v>
      </c>
      <c r="AI281" s="25" t="s">
        <v>805</v>
      </c>
      <c r="AJ281" s="25" t="s">
        <v>711</v>
      </c>
      <c r="AK281" s="25" t="s">
        <v>711</v>
      </c>
      <c r="AN281" s="25" t="s">
        <v>9</v>
      </c>
      <c r="AO281" s="25" t="s">
        <v>676</v>
      </c>
      <c r="AP281" s="25" t="s">
        <v>9</v>
      </c>
      <c r="AQ281" s="25" t="s">
        <v>9</v>
      </c>
      <c r="AR281" s="25" t="s">
        <v>1077</v>
      </c>
      <c r="AS281" s="25" t="s">
        <v>1077</v>
      </c>
      <c r="AT281" s="25" t="s">
        <v>1437</v>
      </c>
    </row>
    <row r="282" spans="1:46">
      <c r="A282" s="25">
        <v>1</v>
      </c>
      <c r="B282" s="25" t="str">
        <f>IF(A282="","",IFERROR(VLOOKUP(A282,Campaña!$A$2:$K$100000,2,0),"ID NO EXISTE"))</f>
        <v>Verano 2025 (1)</v>
      </c>
      <c r="C282" s="25">
        <v>6</v>
      </c>
      <c r="D282" s="86" t="str">
        <f>IF(C282="","",IFERROR(CONCATENATE(VLOOKUP(C282,EstacionReplica!$A$1:$W$100000,2,0)," - ",VLOOKUP(C282,EstacionReplica!$A$1:$W$100000,3,0)," - ",VLOOKUP(C282,EstacionReplica!$A$1:$W$100000,4,0)),"ID NO EXISTE"))</f>
        <v>ELROB06 - Área - 1</v>
      </c>
      <c r="E282" s="25">
        <v>2025</v>
      </c>
      <c r="F282" s="25">
        <v>2</v>
      </c>
      <c r="G282" s="25">
        <v>7</v>
      </c>
      <c r="H282" s="91">
        <v>0</v>
      </c>
      <c r="I282" s="25" t="s">
        <v>827</v>
      </c>
      <c r="J282" s="25">
        <v>1</v>
      </c>
      <c r="K282" s="25" t="s">
        <v>911</v>
      </c>
      <c r="L282" s="25" t="s">
        <v>1059</v>
      </c>
      <c r="O282" s="25" t="s">
        <v>655</v>
      </c>
      <c r="P282" s="25" t="s">
        <v>684</v>
      </c>
      <c r="Q282" s="25" t="s">
        <v>1052</v>
      </c>
      <c r="R282" s="25" t="s">
        <v>1053</v>
      </c>
      <c r="S282" s="25" t="s">
        <v>1109</v>
      </c>
      <c r="T282" s="25" t="s">
        <v>1272</v>
      </c>
      <c r="X282" s="25" t="s">
        <v>888</v>
      </c>
      <c r="Z282" s="25" t="s">
        <v>888</v>
      </c>
      <c r="AA282" s="25" t="s">
        <v>1057</v>
      </c>
      <c r="AB282" s="25" t="s">
        <v>678</v>
      </c>
      <c r="AC282" s="25" t="s">
        <v>679</v>
      </c>
      <c r="AD282" s="25">
        <v>1</v>
      </c>
      <c r="AE282" s="25" t="s">
        <v>997</v>
      </c>
      <c r="AF282" s="25">
        <v>-33.269393999999998</v>
      </c>
      <c r="AG282" s="25">
        <v>-70.907324000000003</v>
      </c>
      <c r="AH282" s="25" t="s">
        <v>9</v>
      </c>
      <c r="AI282" s="25" t="s">
        <v>805</v>
      </c>
      <c r="AJ282" s="25" t="s">
        <v>711</v>
      </c>
      <c r="AK282" s="25" t="s">
        <v>711</v>
      </c>
      <c r="AN282" s="25" t="s">
        <v>9</v>
      </c>
      <c r="AO282" s="25" t="s">
        <v>676</v>
      </c>
      <c r="AP282" s="25" t="s">
        <v>9</v>
      </c>
      <c r="AQ282" s="25" t="s">
        <v>9</v>
      </c>
      <c r="AR282" s="25" t="s">
        <v>1077</v>
      </c>
      <c r="AS282" s="25" t="s">
        <v>1077</v>
      </c>
      <c r="AT282" s="25" t="s">
        <v>1437</v>
      </c>
    </row>
    <row r="283" spans="1:46">
      <c r="A283" s="25">
        <v>1</v>
      </c>
      <c r="B283" s="25" t="str">
        <f>IF(A283="","",IFERROR(VLOOKUP(A283,Campaña!$A$2:$K$100000,2,0),"ID NO EXISTE"))</f>
        <v>Verano 2025 (1)</v>
      </c>
      <c r="C283" s="25">
        <v>6</v>
      </c>
      <c r="D283" s="86" t="str">
        <f>IF(C283="","",IFERROR(CONCATENATE(VLOOKUP(C283,EstacionReplica!$A$1:$W$100000,2,0)," - ",VLOOKUP(C283,EstacionReplica!$A$1:$W$100000,3,0)," - ",VLOOKUP(C283,EstacionReplica!$A$1:$W$100000,4,0)),"ID NO EXISTE"))</f>
        <v>ELROB06 - Área - 1</v>
      </c>
      <c r="E283" s="25">
        <v>2025</v>
      </c>
      <c r="F283" s="25">
        <v>2</v>
      </c>
      <c r="G283" s="25">
        <v>7</v>
      </c>
      <c r="H283" s="91">
        <v>0</v>
      </c>
      <c r="I283" s="25" t="s">
        <v>827</v>
      </c>
      <c r="J283" s="25">
        <v>1</v>
      </c>
      <c r="K283" s="25" t="s">
        <v>911</v>
      </c>
      <c r="L283" s="25" t="s">
        <v>1059</v>
      </c>
      <c r="O283" s="25" t="s">
        <v>655</v>
      </c>
      <c r="P283" s="25" t="s">
        <v>684</v>
      </c>
      <c r="Q283" s="25" t="s">
        <v>1060</v>
      </c>
      <c r="R283" s="25" t="s">
        <v>1061</v>
      </c>
      <c r="S283" s="25" t="s">
        <v>1068</v>
      </c>
      <c r="T283" s="25" t="s">
        <v>1071</v>
      </c>
      <c r="X283" s="25" t="s">
        <v>888</v>
      </c>
      <c r="Z283" s="25" t="s">
        <v>888</v>
      </c>
      <c r="AA283" s="25" t="s">
        <v>1057</v>
      </c>
      <c r="AB283" s="25" t="s">
        <v>678</v>
      </c>
      <c r="AC283" s="25" t="s">
        <v>679</v>
      </c>
      <c r="AD283" s="25">
        <v>9</v>
      </c>
      <c r="AE283" s="25" t="s">
        <v>997</v>
      </c>
      <c r="AF283" s="25">
        <v>-33.269393999999998</v>
      </c>
      <c r="AG283" s="25">
        <v>-70.907324000000003</v>
      </c>
      <c r="AH283" s="25" t="s">
        <v>9</v>
      </c>
      <c r="AI283" s="25" t="s">
        <v>805</v>
      </c>
      <c r="AJ283" s="25" t="s">
        <v>711</v>
      </c>
      <c r="AK283" s="25" t="s">
        <v>711</v>
      </c>
      <c r="AN283" s="25" t="s">
        <v>9</v>
      </c>
      <c r="AO283" s="25" t="s">
        <v>676</v>
      </c>
      <c r="AP283" s="25" t="s">
        <v>9</v>
      </c>
      <c r="AQ283" s="25" t="s">
        <v>9</v>
      </c>
      <c r="AR283" s="25" t="s">
        <v>1058</v>
      </c>
      <c r="AS283" s="25" t="s">
        <v>1058</v>
      </c>
      <c r="AT283" s="25" t="s">
        <v>1437</v>
      </c>
    </row>
    <row r="284" spans="1:46">
      <c r="A284" s="25">
        <v>1</v>
      </c>
      <c r="B284" s="25" t="str">
        <f>IF(A284="","",IFERROR(VLOOKUP(A284,Campaña!$A$2:$K$100000,2,0),"ID NO EXISTE"))</f>
        <v>Verano 2025 (1)</v>
      </c>
      <c r="C284" s="25">
        <v>6</v>
      </c>
      <c r="D284" s="86" t="str">
        <f>IF(C284="","",IFERROR(CONCATENATE(VLOOKUP(C284,EstacionReplica!$A$1:$W$100000,2,0)," - ",VLOOKUP(C284,EstacionReplica!$A$1:$W$100000,3,0)," - ",VLOOKUP(C284,EstacionReplica!$A$1:$W$100000,4,0)),"ID NO EXISTE"))</f>
        <v>ELROB06 - Área - 1</v>
      </c>
      <c r="E284" s="25">
        <v>2025</v>
      </c>
      <c r="F284" s="25">
        <v>2</v>
      </c>
      <c r="G284" s="25">
        <v>7</v>
      </c>
      <c r="H284" s="91">
        <v>0</v>
      </c>
      <c r="I284" s="25" t="s">
        <v>827</v>
      </c>
      <c r="J284" s="25">
        <v>1</v>
      </c>
      <c r="K284" s="25" t="s">
        <v>911</v>
      </c>
      <c r="L284" s="25" t="s">
        <v>1059</v>
      </c>
      <c r="O284" s="25" t="s">
        <v>655</v>
      </c>
      <c r="P284" s="25" t="s">
        <v>684</v>
      </c>
      <c r="Q284" s="25" t="s">
        <v>1060</v>
      </c>
      <c r="R284" s="25" t="s">
        <v>1087</v>
      </c>
      <c r="S284" s="25" t="s">
        <v>1095</v>
      </c>
      <c r="T284" s="25" t="s">
        <v>1096</v>
      </c>
      <c r="V284" s="25" t="s">
        <v>1097</v>
      </c>
      <c r="X284" s="25" t="s">
        <v>888</v>
      </c>
      <c r="Z284" s="25" t="s">
        <v>888</v>
      </c>
      <c r="AA284" s="25" t="s">
        <v>1057</v>
      </c>
      <c r="AB284" s="25" t="s">
        <v>678</v>
      </c>
      <c r="AC284" s="25" t="s">
        <v>679</v>
      </c>
      <c r="AD284" s="25">
        <v>2</v>
      </c>
      <c r="AE284" s="25" t="s">
        <v>997</v>
      </c>
      <c r="AF284" s="25">
        <v>-33.269393999999998</v>
      </c>
      <c r="AG284" s="25">
        <v>-70.907324000000003</v>
      </c>
      <c r="AH284" s="25" t="s">
        <v>9</v>
      </c>
      <c r="AI284" s="25" t="s">
        <v>805</v>
      </c>
      <c r="AJ284" s="25" t="s">
        <v>711</v>
      </c>
      <c r="AK284" s="25" t="s">
        <v>711</v>
      </c>
      <c r="AN284" s="25" t="s">
        <v>9</v>
      </c>
      <c r="AO284" s="25" t="s">
        <v>676</v>
      </c>
      <c r="AP284" s="25" t="s">
        <v>9</v>
      </c>
      <c r="AQ284" s="25" t="s">
        <v>9</v>
      </c>
      <c r="AR284" s="25" t="s">
        <v>1058</v>
      </c>
      <c r="AS284" s="25" t="s">
        <v>1058</v>
      </c>
    </row>
    <row r="285" spans="1:46">
      <c r="A285" s="25">
        <v>1</v>
      </c>
      <c r="B285" s="25" t="str">
        <f>IF(A285="","",IFERROR(VLOOKUP(A285,Campaña!$A$2:$K$100000,2,0),"ID NO EXISTE"))</f>
        <v>Verano 2025 (1)</v>
      </c>
      <c r="C285" s="25">
        <v>6</v>
      </c>
      <c r="D285" s="86" t="str">
        <f>IF(C285="","",IFERROR(CONCATENATE(VLOOKUP(C285,EstacionReplica!$A$1:$W$100000,2,0)," - ",VLOOKUP(C285,EstacionReplica!$A$1:$W$100000,3,0)," - ",VLOOKUP(C285,EstacionReplica!$A$1:$W$100000,4,0)),"ID NO EXISTE"))</f>
        <v>ELROB06 - Área - 1</v>
      </c>
      <c r="E285" s="25">
        <v>2025</v>
      </c>
      <c r="F285" s="25">
        <v>2</v>
      </c>
      <c r="G285" s="25">
        <v>7</v>
      </c>
      <c r="H285" s="91">
        <v>0</v>
      </c>
      <c r="I285" s="25" t="s">
        <v>827</v>
      </c>
      <c r="J285" s="25">
        <v>1</v>
      </c>
      <c r="K285" s="25" t="s">
        <v>911</v>
      </c>
      <c r="L285" s="25" t="s">
        <v>1059</v>
      </c>
      <c r="O285" s="25" t="s">
        <v>655</v>
      </c>
      <c r="P285" s="25" t="s">
        <v>684</v>
      </c>
      <c r="Q285" s="25" t="s">
        <v>1060</v>
      </c>
      <c r="R285" s="25" t="s">
        <v>1087</v>
      </c>
      <c r="S285" s="25" t="s">
        <v>1095</v>
      </c>
      <c r="T285" s="25" t="s">
        <v>1098</v>
      </c>
      <c r="V285" s="25" t="s">
        <v>1099</v>
      </c>
      <c r="X285" s="25" t="s">
        <v>888</v>
      </c>
      <c r="Z285" s="25" t="s">
        <v>888</v>
      </c>
      <c r="AA285" s="25" t="s">
        <v>1057</v>
      </c>
      <c r="AB285" s="25" t="s">
        <v>678</v>
      </c>
      <c r="AC285" s="25" t="s">
        <v>679</v>
      </c>
      <c r="AD285" s="25">
        <v>1</v>
      </c>
      <c r="AE285" s="25" t="s">
        <v>997</v>
      </c>
      <c r="AF285" s="25">
        <v>-33.269393999999998</v>
      </c>
      <c r="AG285" s="25">
        <v>-70.907324000000003</v>
      </c>
      <c r="AH285" s="25" t="s">
        <v>9</v>
      </c>
      <c r="AI285" s="25" t="s">
        <v>805</v>
      </c>
      <c r="AJ285" s="25" t="s">
        <v>711</v>
      </c>
      <c r="AK285" s="25" t="s">
        <v>711</v>
      </c>
      <c r="AN285" s="25" t="s">
        <v>9</v>
      </c>
      <c r="AO285" s="25" t="s">
        <v>676</v>
      </c>
      <c r="AP285" s="25" t="s">
        <v>9</v>
      </c>
      <c r="AQ285" s="25" t="s">
        <v>9</v>
      </c>
      <c r="AR285" s="25" t="s">
        <v>1058</v>
      </c>
      <c r="AS285" s="25" t="s">
        <v>1058</v>
      </c>
    </row>
    <row r="286" spans="1:46">
      <c r="A286" s="25">
        <v>1</v>
      </c>
      <c r="B286" s="25" t="str">
        <f>IF(A286="","",IFERROR(VLOOKUP(A286,Campaña!$A$2:$K$100000,2,0),"ID NO EXISTE"))</f>
        <v>Verano 2025 (1)</v>
      </c>
      <c r="C286" s="25">
        <v>6</v>
      </c>
      <c r="D286" s="86" t="str">
        <f>IF(C286="","",IFERROR(CONCATENATE(VLOOKUP(C286,EstacionReplica!$A$1:$W$100000,2,0)," - ",VLOOKUP(C286,EstacionReplica!$A$1:$W$100000,3,0)," - ",VLOOKUP(C286,EstacionReplica!$A$1:$W$100000,4,0)),"ID NO EXISTE"))</f>
        <v>ELROB06 - Área - 1</v>
      </c>
      <c r="E286" s="25">
        <v>2025</v>
      </c>
      <c r="F286" s="25">
        <v>2</v>
      </c>
      <c r="G286" s="25">
        <v>7</v>
      </c>
      <c r="H286" s="91">
        <v>0</v>
      </c>
      <c r="I286" s="25" t="s">
        <v>827</v>
      </c>
      <c r="J286" s="25">
        <v>1</v>
      </c>
      <c r="K286" s="25" t="s">
        <v>911</v>
      </c>
      <c r="L286" s="25" t="s">
        <v>1059</v>
      </c>
      <c r="O286" s="25" t="s">
        <v>655</v>
      </c>
      <c r="P286" s="25" t="s">
        <v>684</v>
      </c>
      <c r="Q286" s="25" t="s">
        <v>1060</v>
      </c>
      <c r="R286" s="25" t="s">
        <v>1220</v>
      </c>
      <c r="S286" s="25" t="s">
        <v>1221</v>
      </c>
      <c r="T286" s="25" t="s">
        <v>1222</v>
      </c>
      <c r="V286" s="25" t="s">
        <v>1223</v>
      </c>
      <c r="X286" s="25" t="s">
        <v>888</v>
      </c>
      <c r="Z286" s="25" t="s">
        <v>888</v>
      </c>
      <c r="AA286" s="25" t="s">
        <v>1057</v>
      </c>
      <c r="AB286" s="25" t="s">
        <v>678</v>
      </c>
      <c r="AC286" s="25" t="s">
        <v>679</v>
      </c>
      <c r="AD286" s="25">
        <v>1</v>
      </c>
      <c r="AE286" s="25" t="s">
        <v>997</v>
      </c>
      <c r="AF286" s="25">
        <v>-33.269393999999998</v>
      </c>
      <c r="AG286" s="25">
        <v>-70.907324000000003</v>
      </c>
      <c r="AH286" s="25" t="s">
        <v>9</v>
      </c>
      <c r="AI286" s="25" t="s">
        <v>805</v>
      </c>
      <c r="AJ286" s="25" t="s">
        <v>711</v>
      </c>
      <c r="AK286" s="25" t="s">
        <v>711</v>
      </c>
      <c r="AN286" s="25" t="s">
        <v>9</v>
      </c>
      <c r="AO286" s="25" t="s">
        <v>676</v>
      </c>
      <c r="AP286" s="25" t="s">
        <v>9</v>
      </c>
      <c r="AQ286" s="25" t="s">
        <v>9</v>
      </c>
      <c r="AR286" s="25" t="s">
        <v>1058</v>
      </c>
      <c r="AS286" s="25" t="s">
        <v>1058</v>
      </c>
    </row>
    <row r="287" spans="1:46">
      <c r="A287" s="25">
        <v>1</v>
      </c>
      <c r="B287" s="25" t="str">
        <f>IF(A287="","",IFERROR(VLOOKUP(A287,Campaña!$A$2:$K$100000,2,0),"ID NO EXISTE"))</f>
        <v>Verano 2025 (1)</v>
      </c>
      <c r="C287" s="25">
        <v>7</v>
      </c>
      <c r="D287" s="86" t="str">
        <f>IF(C287="","",IFERROR(CONCATENATE(VLOOKUP(C287,EstacionReplica!$A$1:$W$100000,2,0)," - ",VLOOKUP(C287,EstacionReplica!$A$1:$W$100000,3,0)," - ",VLOOKUP(C287,EstacionReplica!$A$1:$W$100000,4,0)),"ID NO EXISTE"))</f>
        <v>HUMBAT07 - Área - 1</v>
      </c>
      <c r="E287" s="25">
        <v>2025</v>
      </c>
      <c r="F287" s="25">
        <v>2</v>
      </c>
      <c r="G287" s="25">
        <v>7</v>
      </c>
      <c r="H287" s="91">
        <v>0</v>
      </c>
      <c r="I287" s="25" t="s">
        <v>827</v>
      </c>
      <c r="J287" s="25">
        <v>1</v>
      </c>
      <c r="K287" s="25" t="s">
        <v>911</v>
      </c>
      <c r="L287" s="25" t="s">
        <v>1059</v>
      </c>
      <c r="O287" s="25" t="s">
        <v>655</v>
      </c>
      <c r="P287" s="25" t="s">
        <v>684</v>
      </c>
      <c r="Q287" s="25" t="s">
        <v>1060</v>
      </c>
      <c r="R287" s="25" t="s">
        <v>1061</v>
      </c>
      <c r="S287" s="25" t="s">
        <v>1179</v>
      </c>
      <c r="T287" s="25" t="s">
        <v>1253</v>
      </c>
      <c r="V287" s="17"/>
      <c r="W287" s="25" t="s">
        <v>1254</v>
      </c>
      <c r="X287" s="25" t="s">
        <v>888</v>
      </c>
      <c r="Z287" s="25" t="s">
        <v>888</v>
      </c>
      <c r="AA287" s="25" t="s">
        <v>1057</v>
      </c>
      <c r="AB287" s="25" t="s">
        <v>678</v>
      </c>
      <c r="AC287" s="25" t="s">
        <v>679</v>
      </c>
      <c r="AD287" s="25">
        <v>7</v>
      </c>
      <c r="AE287" s="25" t="s">
        <v>997</v>
      </c>
      <c r="AF287" s="25">
        <v>-33.250796000000001</v>
      </c>
      <c r="AG287" s="25">
        <v>-70.896917000000002</v>
      </c>
      <c r="AH287" s="25" t="s">
        <v>9</v>
      </c>
      <c r="AI287" s="25" t="s">
        <v>805</v>
      </c>
      <c r="AJ287" s="25" t="s">
        <v>711</v>
      </c>
      <c r="AK287" s="25" t="s">
        <v>711</v>
      </c>
      <c r="AN287" s="25" t="s">
        <v>9</v>
      </c>
      <c r="AO287" s="25" t="s">
        <v>676</v>
      </c>
      <c r="AP287" s="25" t="s">
        <v>9</v>
      </c>
      <c r="AQ287" s="25" t="s">
        <v>9</v>
      </c>
      <c r="AR287" s="25" t="s">
        <v>1058</v>
      </c>
      <c r="AS287" s="25" t="s">
        <v>1058</v>
      </c>
      <c r="AT287" s="17" t="s">
        <v>1457</v>
      </c>
    </row>
    <row r="288" spans="1:46">
      <c r="A288" s="25">
        <v>1</v>
      </c>
      <c r="B288" s="25" t="str">
        <f>IF(A288="","",IFERROR(VLOOKUP(A288,Campaña!$A$2:$K$100000,2,0),"ID NO EXISTE"))</f>
        <v>Verano 2025 (1)</v>
      </c>
      <c r="C288" s="25">
        <v>7</v>
      </c>
      <c r="D288" s="86" t="str">
        <f>IF(C288="","",IFERROR(CONCATENATE(VLOOKUP(C288,EstacionReplica!$A$1:$W$100000,2,0)," - ",VLOOKUP(C288,EstacionReplica!$A$1:$W$100000,3,0)," - ",VLOOKUP(C288,EstacionReplica!$A$1:$W$100000,4,0)),"ID NO EXISTE"))</f>
        <v>HUMBAT07 - Área - 1</v>
      </c>
      <c r="E288" s="25">
        <v>2025</v>
      </c>
      <c r="F288" s="25">
        <v>2</v>
      </c>
      <c r="G288" s="25">
        <v>7</v>
      </c>
      <c r="H288" s="91">
        <v>0</v>
      </c>
      <c r="I288" s="25" t="s">
        <v>827</v>
      </c>
      <c r="J288" s="25">
        <v>1</v>
      </c>
      <c r="K288" s="25" t="s">
        <v>911</v>
      </c>
      <c r="L288" s="25" t="s">
        <v>1059</v>
      </c>
      <c r="O288" s="25" t="s">
        <v>655</v>
      </c>
      <c r="P288" s="25" t="s">
        <v>684</v>
      </c>
      <c r="Q288" s="25" t="s">
        <v>1060</v>
      </c>
      <c r="R288" s="25" t="s">
        <v>1087</v>
      </c>
      <c r="S288" s="25" t="s">
        <v>1088</v>
      </c>
      <c r="T288" s="25" t="s">
        <v>1089</v>
      </c>
      <c r="V288" s="25" t="s">
        <v>1090</v>
      </c>
      <c r="X288" s="25" t="s">
        <v>888</v>
      </c>
      <c r="Z288" s="25" t="s">
        <v>888</v>
      </c>
      <c r="AA288" s="25" t="s">
        <v>1057</v>
      </c>
      <c r="AB288" s="25" t="s">
        <v>678</v>
      </c>
      <c r="AC288" s="25" t="s">
        <v>679</v>
      </c>
      <c r="AD288" s="25">
        <v>1</v>
      </c>
      <c r="AE288" s="25" t="s">
        <v>997</v>
      </c>
      <c r="AF288" s="25">
        <v>-33.250796000000001</v>
      </c>
      <c r="AG288" s="25">
        <v>-70.896917000000002</v>
      </c>
      <c r="AH288" s="25" t="s">
        <v>9</v>
      </c>
      <c r="AI288" s="25" t="s">
        <v>805</v>
      </c>
      <c r="AJ288" s="25" t="s">
        <v>711</v>
      </c>
      <c r="AK288" s="25" t="s">
        <v>711</v>
      </c>
      <c r="AN288" s="25" t="s">
        <v>9</v>
      </c>
      <c r="AO288" s="25" t="s">
        <v>676</v>
      </c>
      <c r="AP288" s="25" t="s">
        <v>9</v>
      </c>
      <c r="AQ288" s="25" t="s">
        <v>9</v>
      </c>
      <c r="AR288" s="25" t="s">
        <v>1058</v>
      </c>
      <c r="AS288" s="25" t="s">
        <v>1058</v>
      </c>
    </row>
    <row r="289" spans="1:46">
      <c r="A289" s="25">
        <v>1</v>
      </c>
      <c r="B289" s="25" t="str">
        <f>IF(A289="","",IFERROR(VLOOKUP(A289,Campaña!$A$2:$K$100000,2,0),"ID NO EXISTE"))</f>
        <v>Verano 2025 (1)</v>
      </c>
      <c r="C289" s="25">
        <v>7</v>
      </c>
      <c r="D289" s="86" t="str">
        <f>IF(C289="","",IFERROR(CONCATENATE(VLOOKUP(C289,EstacionReplica!$A$1:$W$100000,2,0)," - ",VLOOKUP(C289,EstacionReplica!$A$1:$W$100000,3,0)," - ",VLOOKUP(C289,EstacionReplica!$A$1:$W$100000,4,0)),"ID NO EXISTE"))</f>
        <v>HUMBAT07 - Área - 1</v>
      </c>
      <c r="E289" s="25">
        <v>2025</v>
      </c>
      <c r="F289" s="25">
        <v>2</v>
      </c>
      <c r="G289" s="25">
        <v>7</v>
      </c>
      <c r="H289" s="91">
        <v>0</v>
      </c>
      <c r="I289" s="25" t="s">
        <v>827</v>
      </c>
      <c r="J289" s="25">
        <v>1</v>
      </c>
      <c r="K289" s="25" t="s">
        <v>911</v>
      </c>
      <c r="L289" s="25" t="s">
        <v>1059</v>
      </c>
      <c r="O289" s="25" t="s">
        <v>655</v>
      </c>
      <c r="P289" s="25" t="s">
        <v>684</v>
      </c>
      <c r="Q289" s="25" t="s">
        <v>1060</v>
      </c>
      <c r="R289" s="25" t="s">
        <v>1087</v>
      </c>
      <c r="S289" s="25" t="s">
        <v>1095</v>
      </c>
      <c r="T289" s="25" t="s">
        <v>1098</v>
      </c>
      <c r="V289" s="25" t="s">
        <v>1099</v>
      </c>
      <c r="X289" s="25" t="s">
        <v>888</v>
      </c>
      <c r="Z289" s="25" t="s">
        <v>888</v>
      </c>
      <c r="AA289" s="25" t="s">
        <v>1057</v>
      </c>
      <c r="AB289" s="25" t="s">
        <v>678</v>
      </c>
      <c r="AC289" s="25" t="s">
        <v>679</v>
      </c>
      <c r="AD289" s="25">
        <v>1</v>
      </c>
      <c r="AE289" s="25" t="s">
        <v>997</v>
      </c>
      <c r="AF289" s="25">
        <v>-33.250796000000001</v>
      </c>
      <c r="AG289" s="25">
        <v>-70.896917000000002</v>
      </c>
      <c r="AH289" s="25" t="s">
        <v>9</v>
      </c>
      <c r="AI289" s="25" t="s">
        <v>805</v>
      </c>
      <c r="AJ289" s="25" t="s">
        <v>711</v>
      </c>
      <c r="AK289" s="25" t="s">
        <v>711</v>
      </c>
      <c r="AN289" s="25" t="s">
        <v>9</v>
      </c>
      <c r="AO289" s="25" t="s">
        <v>676</v>
      </c>
      <c r="AP289" s="25" t="s">
        <v>9</v>
      </c>
      <c r="AQ289" s="25" t="s">
        <v>9</v>
      </c>
      <c r="AR289" s="25" t="s">
        <v>1058</v>
      </c>
      <c r="AS289" s="25" t="s">
        <v>1058</v>
      </c>
    </row>
    <row r="290" spans="1:46">
      <c r="A290" s="25">
        <v>1</v>
      </c>
      <c r="B290" s="25" t="str">
        <f>IF(A290="","",IFERROR(VLOOKUP(A290,Campaña!$A$2:$K$100000,2,0),"ID NO EXISTE"))</f>
        <v>Verano 2025 (1)</v>
      </c>
      <c r="C290" s="25">
        <v>7</v>
      </c>
      <c r="D290" s="86" t="str">
        <f>IF(C290="","",IFERROR(CONCATENATE(VLOOKUP(C290,EstacionReplica!$A$1:$W$100000,2,0)," - ",VLOOKUP(C290,EstacionReplica!$A$1:$W$100000,3,0)," - ",VLOOKUP(C290,EstacionReplica!$A$1:$W$100000,4,0)),"ID NO EXISTE"))</f>
        <v>HUMBAT07 - Área - 1</v>
      </c>
      <c r="E290" s="25">
        <v>2025</v>
      </c>
      <c r="F290" s="25">
        <v>2</v>
      </c>
      <c r="G290" s="25">
        <v>7</v>
      </c>
      <c r="H290" s="91">
        <v>0</v>
      </c>
      <c r="I290" s="25" t="s">
        <v>827</v>
      </c>
      <c r="J290" s="25">
        <v>1</v>
      </c>
      <c r="K290" s="25" t="s">
        <v>911</v>
      </c>
      <c r="L290" s="25" t="s">
        <v>1059</v>
      </c>
      <c r="O290" s="25" t="s">
        <v>655</v>
      </c>
      <c r="P290" s="25" t="s">
        <v>684</v>
      </c>
      <c r="Q290" s="25" t="s">
        <v>1060</v>
      </c>
      <c r="R290" s="25" t="s">
        <v>1087</v>
      </c>
      <c r="S290" s="25" t="s">
        <v>1095</v>
      </c>
      <c r="T290" s="25" t="s">
        <v>1098</v>
      </c>
      <c r="V290" s="25" t="s">
        <v>1268</v>
      </c>
      <c r="X290" s="25" t="s">
        <v>888</v>
      </c>
      <c r="Z290" s="25" t="s">
        <v>888</v>
      </c>
      <c r="AA290" s="25" t="s">
        <v>1057</v>
      </c>
      <c r="AB290" s="25" t="s">
        <v>678</v>
      </c>
      <c r="AC290" s="25" t="s">
        <v>679</v>
      </c>
      <c r="AD290" s="25">
        <v>1</v>
      </c>
      <c r="AE290" s="25" t="s">
        <v>997</v>
      </c>
      <c r="AF290" s="25">
        <v>-33.250796000000001</v>
      </c>
      <c r="AG290" s="25">
        <v>-70.896917000000002</v>
      </c>
      <c r="AH290" s="25" t="s">
        <v>9</v>
      </c>
      <c r="AI290" s="25" t="s">
        <v>805</v>
      </c>
      <c r="AJ290" s="25" t="s">
        <v>711</v>
      </c>
      <c r="AK290" s="25" t="s">
        <v>711</v>
      </c>
      <c r="AN290" s="25" t="s">
        <v>9</v>
      </c>
      <c r="AO290" s="25" t="s">
        <v>676</v>
      </c>
      <c r="AP290" s="25" t="s">
        <v>9</v>
      </c>
      <c r="AQ290" s="25" t="s">
        <v>9</v>
      </c>
      <c r="AR290" s="25" t="s">
        <v>1058</v>
      </c>
      <c r="AS290" s="25" t="s">
        <v>1058</v>
      </c>
    </row>
    <row r="291" spans="1:46">
      <c r="A291" s="25">
        <v>1</v>
      </c>
      <c r="B291" s="25" t="str">
        <f>IF(A291="","",IFERROR(VLOOKUP(A291,Campaña!$A$2:$K$100000,2,0),"ID NO EXISTE"))</f>
        <v>Verano 2025 (1)</v>
      </c>
      <c r="C291" s="25">
        <v>11</v>
      </c>
      <c r="D291" s="86" t="str">
        <f>IF(C291="","",IFERROR(CONCATENATE(VLOOKUP(C291,EstacionReplica!$A$1:$W$100000,2,0)," - ",VLOOKUP(C291,EstacionReplica!$A$1:$W$100000,3,0)," - ",VLOOKUP(C291,EstacionReplica!$A$1:$W$100000,4,0)),"ID NO EXISTE"))</f>
        <v>HUMBAT11 - Área - 1</v>
      </c>
      <c r="E291" s="25">
        <v>2025</v>
      </c>
      <c r="F291" s="25">
        <v>2</v>
      </c>
      <c r="G291" s="25">
        <v>7</v>
      </c>
      <c r="H291" s="91">
        <v>0</v>
      </c>
      <c r="I291" s="25" t="s">
        <v>839</v>
      </c>
      <c r="J291" s="25">
        <v>1</v>
      </c>
      <c r="K291" s="25" t="s">
        <v>911</v>
      </c>
      <c r="L291" s="25" t="s">
        <v>1113</v>
      </c>
      <c r="O291" s="25" t="s">
        <v>655</v>
      </c>
      <c r="P291" s="25" t="s">
        <v>684</v>
      </c>
      <c r="Q291" s="25" t="s">
        <v>1060</v>
      </c>
      <c r="R291" s="25" t="s">
        <v>1061</v>
      </c>
      <c r="S291" s="25" t="s">
        <v>1062</v>
      </c>
      <c r="T291" s="25" t="s">
        <v>1063</v>
      </c>
      <c r="V291" s="25" t="s">
        <v>1064</v>
      </c>
      <c r="X291" s="25" t="s">
        <v>888</v>
      </c>
      <c r="Z291" s="25" t="s">
        <v>888</v>
      </c>
      <c r="AA291" s="25" t="s">
        <v>1057</v>
      </c>
      <c r="AB291" s="25" t="s">
        <v>678</v>
      </c>
      <c r="AC291" s="25" t="s">
        <v>679</v>
      </c>
      <c r="AD291" s="25">
        <v>1</v>
      </c>
      <c r="AE291" s="25" t="s">
        <v>997</v>
      </c>
      <c r="AF291" s="25">
        <v>-33.207987000000003</v>
      </c>
      <c r="AG291" s="25">
        <v>-70.899844000000002</v>
      </c>
      <c r="AH291" s="25" t="s">
        <v>9</v>
      </c>
      <c r="AI291" s="25" t="s">
        <v>805</v>
      </c>
      <c r="AJ291" s="25" t="s">
        <v>711</v>
      </c>
      <c r="AK291" s="25" t="s">
        <v>711</v>
      </c>
      <c r="AN291" s="25" t="s">
        <v>9</v>
      </c>
      <c r="AO291" s="25" t="s">
        <v>676</v>
      </c>
      <c r="AP291" s="25" t="s">
        <v>9</v>
      </c>
      <c r="AQ291" s="25" t="s">
        <v>9</v>
      </c>
      <c r="AR291" s="25" t="s">
        <v>1058</v>
      </c>
      <c r="AS291" s="25" t="s">
        <v>1058</v>
      </c>
    </row>
    <row r="292" spans="1:46">
      <c r="A292" s="25">
        <v>1</v>
      </c>
      <c r="B292" s="25" t="str">
        <f>IF(A292="","",IFERROR(VLOOKUP(A292,Campaña!$A$2:$K$100000,2,0),"ID NO EXISTE"))</f>
        <v>Verano 2025 (1)</v>
      </c>
      <c r="C292" s="25">
        <v>11</v>
      </c>
      <c r="D292" s="86" t="str">
        <f>IF(C292="","",IFERROR(CONCATENATE(VLOOKUP(C292,EstacionReplica!$A$1:$W$100000,2,0)," - ",VLOOKUP(C292,EstacionReplica!$A$1:$W$100000,3,0)," - ",VLOOKUP(C292,EstacionReplica!$A$1:$W$100000,4,0)),"ID NO EXISTE"))</f>
        <v>HUMBAT11 - Área - 1</v>
      </c>
      <c r="E292" s="25">
        <v>2025</v>
      </c>
      <c r="F292" s="25">
        <v>2</v>
      </c>
      <c r="G292" s="25">
        <v>7</v>
      </c>
      <c r="H292" s="91">
        <v>0</v>
      </c>
      <c r="I292" s="25" t="s">
        <v>839</v>
      </c>
      <c r="J292" s="25">
        <v>1</v>
      </c>
      <c r="K292" s="25" t="s">
        <v>911</v>
      </c>
      <c r="L292" s="25" t="s">
        <v>1113</v>
      </c>
      <c r="O292" s="25" t="s">
        <v>655</v>
      </c>
      <c r="P292" s="25" t="s">
        <v>684</v>
      </c>
      <c r="Q292" s="25" t="s">
        <v>1060</v>
      </c>
      <c r="R292" s="25" t="s">
        <v>1087</v>
      </c>
      <c r="S292" s="25" t="s">
        <v>1095</v>
      </c>
      <c r="T292" s="25" t="s">
        <v>1184</v>
      </c>
      <c r="V292" s="25" t="s">
        <v>1185</v>
      </c>
      <c r="X292" s="25" t="s">
        <v>888</v>
      </c>
      <c r="Z292" s="25" t="s">
        <v>888</v>
      </c>
      <c r="AA292" s="25" t="s">
        <v>1057</v>
      </c>
      <c r="AB292" s="25" t="s">
        <v>678</v>
      </c>
      <c r="AC292" s="25" t="s">
        <v>679</v>
      </c>
      <c r="AD292" s="25">
        <v>6</v>
      </c>
      <c r="AE292" s="25" t="s">
        <v>997</v>
      </c>
      <c r="AF292" s="25">
        <v>-33.207987000000003</v>
      </c>
      <c r="AG292" s="25">
        <v>-70.899844000000002</v>
      </c>
      <c r="AH292" s="25" t="s">
        <v>9</v>
      </c>
      <c r="AI292" s="25" t="s">
        <v>805</v>
      </c>
      <c r="AJ292" s="25" t="s">
        <v>711</v>
      </c>
      <c r="AK292" s="25" t="s">
        <v>711</v>
      </c>
      <c r="AN292" s="25" t="s">
        <v>9</v>
      </c>
      <c r="AO292" s="25" t="s">
        <v>676</v>
      </c>
      <c r="AP292" s="25" t="s">
        <v>9</v>
      </c>
      <c r="AQ292" s="25" t="s">
        <v>9</v>
      </c>
      <c r="AR292" s="25" t="s">
        <v>1058</v>
      </c>
      <c r="AS292" s="25" t="s">
        <v>1058</v>
      </c>
    </row>
    <row r="293" spans="1:46">
      <c r="A293" s="25">
        <v>1</v>
      </c>
      <c r="B293" s="25" t="str">
        <f>IF(A293="","",IFERROR(VLOOKUP(A293,Campaña!$A$2:$K$100000,2,0),"ID NO EXISTE"))</f>
        <v>Verano 2025 (1)</v>
      </c>
      <c r="C293" s="25">
        <v>11</v>
      </c>
      <c r="D293" s="86" t="str">
        <f>IF(C293="","",IFERROR(CONCATENATE(VLOOKUP(C293,EstacionReplica!$A$1:$W$100000,2,0)," - ",VLOOKUP(C293,EstacionReplica!$A$1:$W$100000,3,0)," - ",VLOOKUP(C293,EstacionReplica!$A$1:$W$100000,4,0)),"ID NO EXISTE"))</f>
        <v>HUMBAT11 - Área - 1</v>
      </c>
      <c r="E293" s="25">
        <v>2025</v>
      </c>
      <c r="F293" s="25">
        <v>2</v>
      </c>
      <c r="G293" s="25">
        <v>7</v>
      </c>
      <c r="H293" s="91">
        <v>0</v>
      </c>
      <c r="I293" s="25" t="s">
        <v>839</v>
      </c>
      <c r="J293" s="25">
        <v>1</v>
      </c>
      <c r="K293" s="25" t="s">
        <v>911</v>
      </c>
      <c r="L293" s="25" t="s">
        <v>1113</v>
      </c>
      <c r="O293" s="25" t="s">
        <v>655</v>
      </c>
      <c r="P293" s="25" t="s">
        <v>684</v>
      </c>
      <c r="Q293" s="25" t="s">
        <v>1060</v>
      </c>
      <c r="R293" s="25" t="s">
        <v>1087</v>
      </c>
      <c r="S293" s="25" t="s">
        <v>1095</v>
      </c>
      <c r="T293" s="25" t="s">
        <v>1096</v>
      </c>
      <c r="V293" s="25" t="s">
        <v>1097</v>
      </c>
      <c r="X293" s="25" t="s">
        <v>888</v>
      </c>
      <c r="Z293" s="25" t="s">
        <v>888</v>
      </c>
      <c r="AA293" s="25" t="s">
        <v>1057</v>
      </c>
      <c r="AB293" s="25" t="s">
        <v>678</v>
      </c>
      <c r="AC293" s="25" t="s">
        <v>679</v>
      </c>
      <c r="AD293" s="25">
        <v>1</v>
      </c>
      <c r="AE293" s="25" t="s">
        <v>997</v>
      </c>
      <c r="AF293" s="25">
        <v>-33.207987000000003</v>
      </c>
      <c r="AG293" s="25">
        <v>-70.899844000000002</v>
      </c>
      <c r="AH293" s="25" t="s">
        <v>9</v>
      </c>
      <c r="AI293" s="25" t="s">
        <v>805</v>
      </c>
      <c r="AJ293" s="25" t="s">
        <v>711</v>
      </c>
      <c r="AK293" s="25" t="s">
        <v>711</v>
      </c>
      <c r="AN293" s="25" t="s">
        <v>9</v>
      </c>
      <c r="AO293" s="25" t="s">
        <v>676</v>
      </c>
      <c r="AP293" s="25" t="s">
        <v>9</v>
      </c>
      <c r="AQ293" s="25" t="s">
        <v>9</v>
      </c>
      <c r="AR293" s="25" t="s">
        <v>1058</v>
      </c>
      <c r="AS293" s="25" t="s">
        <v>1058</v>
      </c>
    </row>
    <row r="294" spans="1:46">
      <c r="A294" s="25">
        <v>1</v>
      </c>
      <c r="B294" s="25" t="str">
        <f>IF(A294="","",IFERROR(VLOOKUP(A294,Campaña!$A$2:$K$100000,2,0),"ID NO EXISTE"))</f>
        <v>Verano 2025 (1)</v>
      </c>
      <c r="C294" s="25">
        <v>11</v>
      </c>
      <c r="D294" s="86" t="str">
        <f>IF(C294="","",IFERROR(CONCATENATE(VLOOKUP(C294,EstacionReplica!$A$1:$W$100000,2,0)," - ",VLOOKUP(C294,EstacionReplica!$A$1:$W$100000,3,0)," - ",VLOOKUP(C294,EstacionReplica!$A$1:$W$100000,4,0)),"ID NO EXISTE"))</f>
        <v>HUMBAT11 - Área - 1</v>
      </c>
      <c r="E294" s="25">
        <v>2025</v>
      </c>
      <c r="F294" s="25">
        <v>2</v>
      </c>
      <c r="G294" s="25">
        <v>7</v>
      </c>
      <c r="H294" s="91">
        <v>0</v>
      </c>
      <c r="I294" s="25" t="s">
        <v>839</v>
      </c>
      <c r="J294" s="25">
        <v>1</v>
      </c>
      <c r="K294" s="25" t="s">
        <v>911</v>
      </c>
      <c r="L294" s="25" t="s">
        <v>1113</v>
      </c>
      <c r="O294" s="25" t="s">
        <v>655</v>
      </c>
      <c r="P294" s="25" t="s">
        <v>684</v>
      </c>
      <c r="Q294" s="25" t="s">
        <v>1060</v>
      </c>
      <c r="R294" s="25" t="s">
        <v>1087</v>
      </c>
      <c r="S294" s="25" t="s">
        <v>1095</v>
      </c>
      <c r="T294" s="25" t="s">
        <v>1304</v>
      </c>
      <c r="V294" s="25" t="s">
        <v>1305</v>
      </c>
      <c r="X294" s="25" t="s">
        <v>888</v>
      </c>
      <c r="Z294" s="25" t="s">
        <v>888</v>
      </c>
      <c r="AA294" s="25" t="s">
        <v>1057</v>
      </c>
      <c r="AB294" s="25" t="s">
        <v>678</v>
      </c>
      <c r="AC294" s="25" t="s">
        <v>679</v>
      </c>
      <c r="AD294" s="25">
        <v>2</v>
      </c>
      <c r="AE294" s="25" t="s">
        <v>997</v>
      </c>
      <c r="AF294" s="25">
        <v>-33.207987000000003</v>
      </c>
      <c r="AG294" s="25">
        <v>-70.899844000000002</v>
      </c>
      <c r="AH294" s="25" t="s">
        <v>9</v>
      </c>
      <c r="AI294" s="25" t="s">
        <v>805</v>
      </c>
      <c r="AJ294" s="25" t="s">
        <v>711</v>
      </c>
      <c r="AK294" s="25" t="s">
        <v>711</v>
      </c>
      <c r="AN294" s="25" t="s">
        <v>9</v>
      </c>
      <c r="AO294" s="25" t="s">
        <v>676</v>
      </c>
      <c r="AP294" s="25" t="s">
        <v>9</v>
      </c>
      <c r="AQ294" s="25" t="s">
        <v>9</v>
      </c>
      <c r="AR294" s="25" t="s">
        <v>1058</v>
      </c>
      <c r="AS294" s="25" t="s">
        <v>1058</v>
      </c>
    </row>
    <row r="295" spans="1:46">
      <c r="A295" s="25">
        <v>1</v>
      </c>
      <c r="B295" s="25" t="str">
        <f>IF(A295="","",IFERROR(VLOOKUP(A295,Campaña!$A$2:$K$100000,2,0),"ID NO EXISTE"))</f>
        <v>Verano 2025 (1)</v>
      </c>
      <c r="C295" s="25">
        <v>11</v>
      </c>
      <c r="D295" s="86" t="str">
        <f>IF(C295="","",IFERROR(CONCATENATE(VLOOKUP(C295,EstacionReplica!$A$1:$W$100000,2,0)," - ",VLOOKUP(C295,EstacionReplica!$A$1:$W$100000,3,0)," - ",VLOOKUP(C295,EstacionReplica!$A$1:$W$100000,4,0)),"ID NO EXISTE"))</f>
        <v>HUMBAT11 - Área - 1</v>
      </c>
      <c r="E295" s="25">
        <v>2025</v>
      </c>
      <c r="F295" s="25">
        <v>2</v>
      </c>
      <c r="G295" s="25">
        <v>7</v>
      </c>
      <c r="H295" s="91">
        <v>0</v>
      </c>
      <c r="I295" s="25" t="s">
        <v>839</v>
      </c>
      <c r="J295" s="25">
        <v>1</v>
      </c>
      <c r="K295" s="25" t="s">
        <v>911</v>
      </c>
      <c r="L295" s="25" t="s">
        <v>1113</v>
      </c>
      <c r="O295" s="25" t="s">
        <v>655</v>
      </c>
      <c r="P295" s="25" t="s">
        <v>684</v>
      </c>
      <c r="Q295" s="25" t="s">
        <v>1060</v>
      </c>
      <c r="R295" s="25" t="s">
        <v>1087</v>
      </c>
      <c r="S295" s="25" t="s">
        <v>1095</v>
      </c>
      <c r="T295" s="25" t="s">
        <v>1098</v>
      </c>
      <c r="V295" s="25" t="s">
        <v>1099</v>
      </c>
      <c r="X295" s="25" t="s">
        <v>888</v>
      </c>
      <c r="Z295" s="25" t="s">
        <v>888</v>
      </c>
      <c r="AA295" s="25" t="s">
        <v>1057</v>
      </c>
      <c r="AB295" s="25" t="s">
        <v>678</v>
      </c>
      <c r="AC295" s="25" t="s">
        <v>679</v>
      </c>
      <c r="AD295" s="25">
        <v>1</v>
      </c>
      <c r="AE295" s="25" t="s">
        <v>997</v>
      </c>
      <c r="AF295" s="25">
        <v>-33.207987000000003</v>
      </c>
      <c r="AG295" s="25">
        <v>-70.899844000000002</v>
      </c>
      <c r="AH295" s="25" t="s">
        <v>9</v>
      </c>
      <c r="AI295" s="25" t="s">
        <v>805</v>
      </c>
      <c r="AJ295" s="25" t="s">
        <v>711</v>
      </c>
      <c r="AK295" s="25" t="s">
        <v>711</v>
      </c>
      <c r="AN295" s="25" t="s">
        <v>9</v>
      </c>
      <c r="AO295" s="25" t="s">
        <v>676</v>
      </c>
      <c r="AP295" s="25" t="s">
        <v>9</v>
      </c>
      <c r="AQ295" s="25" t="s">
        <v>9</v>
      </c>
      <c r="AR295" s="25" t="s">
        <v>1058</v>
      </c>
      <c r="AS295" s="25" t="s">
        <v>1058</v>
      </c>
    </row>
    <row r="296" spans="1:46">
      <c r="A296" s="25">
        <v>1</v>
      </c>
      <c r="B296" s="25" t="str">
        <f>IF(A296="","",IFERROR(VLOOKUP(A296,Campaña!$A$2:$K$100000,2,0),"ID NO EXISTE"))</f>
        <v>Verano 2025 (1)</v>
      </c>
      <c r="C296" s="25">
        <v>15</v>
      </c>
      <c r="D296" s="86" t="str">
        <f>IF(C296="","",IFERROR(CONCATENATE(VLOOKUP(C296,EstacionReplica!$A$1:$W$100000,2,0)," - ",VLOOKUP(C296,EstacionReplica!$A$1:$W$100000,3,0)," - ",VLOOKUP(C296,EstacionReplica!$A$1:$W$100000,4,0)),"ID NO EXISTE"))</f>
        <v>ELROB15 - Área - 1</v>
      </c>
      <c r="E296" s="25">
        <v>2025</v>
      </c>
      <c r="F296" s="25">
        <v>2</v>
      </c>
      <c r="G296" s="25">
        <v>7</v>
      </c>
      <c r="H296" s="91">
        <v>0</v>
      </c>
      <c r="I296" s="25" t="s">
        <v>836</v>
      </c>
      <c r="J296" s="25">
        <v>1</v>
      </c>
      <c r="K296" s="25" t="s">
        <v>911</v>
      </c>
      <c r="L296" s="25" t="s">
        <v>1051</v>
      </c>
      <c r="O296" s="25" t="s">
        <v>655</v>
      </c>
      <c r="P296" s="25" t="s">
        <v>684</v>
      </c>
      <c r="Q296" s="25" t="s">
        <v>1052</v>
      </c>
      <c r="R296" s="25" t="s">
        <v>1053</v>
      </c>
      <c r="S296" s="25" t="s">
        <v>1165</v>
      </c>
      <c r="T296" s="25" t="s">
        <v>1166</v>
      </c>
      <c r="V296" s="25" t="s">
        <v>1167</v>
      </c>
      <c r="X296" s="25" t="s">
        <v>888</v>
      </c>
      <c r="Z296" s="25" t="s">
        <v>888</v>
      </c>
      <c r="AA296" s="25" t="s">
        <v>1057</v>
      </c>
      <c r="AB296" s="25" t="s">
        <v>678</v>
      </c>
      <c r="AC296" s="25" t="s">
        <v>679</v>
      </c>
      <c r="AD296" s="25">
        <v>1</v>
      </c>
      <c r="AE296" s="25" t="s">
        <v>997</v>
      </c>
      <c r="AF296" s="25">
        <v>-33.326152</v>
      </c>
      <c r="AG296" s="25">
        <v>-70.889084999999994</v>
      </c>
      <c r="AH296" s="25" t="s">
        <v>9</v>
      </c>
      <c r="AI296" s="25" t="s">
        <v>805</v>
      </c>
      <c r="AJ296" s="25" t="s">
        <v>711</v>
      </c>
      <c r="AK296" s="25" t="s">
        <v>711</v>
      </c>
      <c r="AN296" s="25" t="s">
        <v>9</v>
      </c>
      <c r="AO296" s="25" t="s">
        <v>676</v>
      </c>
      <c r="AP296" s="25" t="s">
        <v>9</v>
      </c>
      <c r="AQ296" s="25" t="s">
        <v>9</v>
      </c>
      <c r="AR296" s="25" t="s">
        <v>1058</v>
      </c>
      <c r="AS296" s="25" t="s">
        <v>1058</v>
      </c>
    </row>
    <row r="297" spans="1:46">
      <c r="A297" s="25">
        <v>1</v>
      </c>
      <c r="B297" s="25" t="str">
        <f>IF(A297="","",IFERROR(VLOOKUP(A297,Campaña!$A$2:$K$100000,2,0),"ID NO EXISTE"))</f>
        <v>Verano 2025 (1)</v>
      </c>
      <c r="C297" s="25">
        <v>15</v>
      </c>
      <c r="D297" s="86" t="str">
        <f>IF(C297="","",IFERROR(CONCATENATE(VLOOKUP(C297,EstacionReplica!$A$1:$W$100000,2,0)," - ",VLOOKUP(C297,EstacionReplica!$A$1:$W$100000,3,0)," - ",VLOOKUP(C297,EstacionReplica!$A$1:$W$100000,4,0)),"ID NO EXISTE"))</f>
        <v>ELROB15 - Área - 1</v>
      </c>
      <c r="E297" s="25">
        <v>2025</v>
      </c>
      <c r="F297" s="25">
        <v>2</v>
      </c>
      <c r="G297" s="25">
        <v>7</v>
      </c>
      <c r="H297" s="91">
        <v>0</v>
      </c>
      <c r="I297" s="25" t="s">
        <v>836</v>
      </c>
      <c r="J297" s="25">
        <v>1</v>
      </c>
      <c r="K297" s="25" t="s">
        <v>911</v>
      </c>
      <c r="L297" s="25" t="s">
        <v>1051</v>
      </c>
      <c r="O297" s="25" t="s">
        <v>655</v>
      </c>
      <c r="P297" s="25" t="s">
        <v>684</v>
      </c>
      <c r="Q297" s="25" t="s">
        <v>1052</v>
      </c>
      <c r="R297" s="25" t="s">
        <v>1053</v>
      </c>
      <c r="S297" s="25" t="s">
        <v>1109</v>
      </c>
      <c r="T297" s="25" t="s">
        <v>1110</v>
      </c>
      <c r="X297" s="25" t="s">
        <v>888</v>
      </c>
      <c r="Z297" s="25" t="s">
        <v>888</v>
      </c>
      <c r="AA297" s="25" t="s">
        <v>1057</v>
      </c>
      <c r="AB297" s="25" t="s">
        <v>678</v>
      </c>
      <c r="AC297" s="25" t="s">
        <v>679</v>
      </c>
      <c r="AD297" s="25">
        <v>1</v>
      </c>
      <c r="AE297" s="25" t="s">
        <v>997</v>
      </c>
      <c r="AF297" s="25">
        <v>-33.326152</v>
      </c>
      <c r="AG297" s="25">
        <v>-70.889084999999994</v>
      </c>
      <c r="AH297" s="25" t="s">
        <v>9</v>
      </c>
      <c r="AI297" s="25" t="s">
        <v>805</v>
      </c>
      <c r="AJ297" s="25" t="s">
        <v>711</v>
      </c>
      <c r="AK297" s="25" t="s">
        <v>711</v>
      </c>
      <c r="AN297" s="25" t="s">
        <v>9</v>
      </c>
      <c r="AO297" s="25" t="s">
        <v>676</v>
      </c>
      <c r="AP297" s="25" t="s">
        <v>9</v>
      </c>
      <c r="AQ297" s="25" t="s">
        <v>9</v>
      </c>
      <c r="AR297" s="25" t="s">
        <v>1058</v>
      </c>
      <c r="AS297" s="25" t="s">
        <v>1058</v>
      </c>
      <c r="AT297" s="25" t="s">
        <v>1437</v>
      </c>
    </row>
    <row r="298" spans="1:46">
      <c r="A298" s="25">
        <v>1</v>
      </c>
      <c r="B298" s="25" t="str">
        <f>IF(A298="","",IFERROR(VLOOKUP(A298,Campaña!$A$2:$K$100000,2,0),"ID NO EXISTE"))</f>
        <v>Verano 2025 (1)</v>
      </c>
      <c r="C298" s="25">
        <v>15</v>
      </c>
      <c r="D298" s="86" t="str">
        <f>IF(C298="","",IFERROR(CONCATENATE(VLOOKUP(C298,EstacionReplica!$A$1:$W$100000,2,0)," - ",VLOOKUP(C298,EstacionReplica!$A$1:$W$100000,3,0)," - ",VLOOKUP(C298,EstacionReplica!$A$1:$W$100000,4,0)),"ID NO EXISTE"))</f>
        <v>ELROB15 - Área - 1</v>
      </c>
      <c r="E298" s="25">
        <v>2025</v>
      </c>
      <c r="F298" s="25">
        <v>2</v>
      </c>
      <c r="G298" s="25">
        <v>7</v>
      </c>
      <c r="H298" s="91">
        <v>0</v>
      </c>
      <c r="I298" s="25" t="s">
        <v>836</v>
      </c>
      <c r="J298" s="25">
        <v>1</v>
      </c>
      <c r="K298" s="25" t="s">
        <v>911</v>
      </c>
      <c r="L298" s="25" t="s">
        <v>1051</v>
      </c>
      <c r="O298" s="25" t="s">
        <v>655</v>
      </c>
      <c r="P298" s="25" t="s">
        <v>684</v>
      </c>
      <c r="Q298" s="25" t="s">
        <v>1052</v>
      </c>
      <c r="R298" s="25" t="s">
        <v>1053</v>
      </c>
      <c r="S298" s="25" t="s">
        <v>1054</v>
      </c>
      <c r="T298" s="25" t="s">
        <v>1055</v>
      </c>
      <c r="V298" s="25" t="s">
        <v>1056</v>
      </c>
      <c r="X298" s="25" t="s">
        <v>888</v>
      </c>
      <c r="Z298" s="25" t="s">
        <v>888</v>
      </c>
      <c r="AA298" s="25" t="s">
        <v>1057</v>
      </c>
      <c r="AB298" s="25" t="s">
        <v>678</v>
      </c>
      <c r="AC298" s="25" t="s">
        <v>679</v>
      </c>
      <c r="AD298" s="25">
        <v>1</v>
      </c>
      <c r="AE298" s="25" t="s">
        <v>997</v>
      </c>
      <c r="AF298" s="25">
        <v>-33.326152</v>
      </c>
      <c r="AG298" s="25">
        <v>-70.889084999999994</v>
      </c>
      <c r="AH298" s="25" t="s">
        <v>9</v>
      </c>
      <c r="AI298" s="25" t="s">
        <v>805</v>
      </c>
      <c r="AJ298" s="25" t="s">
        <v>711</v>
      </c>
      <c r="AK298" s="25" t="s">
        <v>711</v>
      </c>
      <c r="AN298" s="25" t="s">
        <v>9</v>
      </c>
      <c r="AO298" s="25" t="s">
        <v>676</v>
      </c>
      <c r="AP298" s="25" t="s">
        <v>9</v>
      </c>
      <c r="AQ298" s="25" t="s">
        <v>9</v>
      </c>
      <c r="AR298" s="25" t="s">
        <v>1058</v>
      </c>
      <c r="AS298" s="25" t="s">
        <v>1058</v>
      </c>
    </row>
    <row r="299" spans="1:46">
      <c r="A299" s="25">
        <v>1</v>
      </c>
      <c r="B299" s="25" t="str">
        <f>IF(A299="","",IFERROR(VLOOKUP(A299,Campaña!$A$2:$K$100000,2,0),"ID NO EXISTE"))</f>
        <v>Verano 2025 (1)</v>
      </c>
      <c r="C299" s="25">
        <v>15</v>
      </c>
      <c r="D299" s="86" t="str">
        <f>IF(C299="","",IFERROR(CONCATENATE(VLOOKUP(C299,EstacionReplica!$A$1:$W$100000,2,0)," - ",VLOOKUP(C299,EstacionReplica!$A$1:$W$100000,3,0)," - ",VLOOKUP(C299,EstacionReplica!$A$1:$W$100000,4,0)),"ID NO EXISTE"))</f>
        <v>ELROB15 - Área - 1</v>
      </c>
      <c r="E299" s="25">
        <v>2025</v>
      </c>
      <c r="F299" s="25">
        <v>2</v>
      </c>
      <c r="G299" s="25">
        <v>7</v>
      </c>
      <c r="H299" s="91">
        <v>0</v>
      </c>
      <c r="I299" s="25" t="s">
        <v>836</v>
      </c>
      <c r="J299" s="25">
        <v>1</v>
      </c>
      <c r="K299" s="25" t="s">
        <v>911</v>
      </c>
      <c r="L299" s="25" t="s">
        <v>1051</v>
      </c>
      <c r="O299" s="25" t="s">
        <v>655</v>
      </c>
      <c r="P299" s="25" t="s">
        <v>684</v>
      </c>
      <c r="Q299" s="25" t="s">
        <v>1060</v>
      </c>
      <c r="R299" s="25" t="s">
        <v>1061</v>
      </c>
      <c r="S299" s="25" t="s">
        <v>1120</v>
      </c>
      <c r="T299" s="25" t="s">
        <v>1121</v>
      </c>
      <c r="V299" s="25" t="s">
        <v>1122</v>
      </c>
      <c r="X299" s="25" t="s">
        <v>888</v>
      </c>
      <c r="Z299" s="25" t="s">
        <v>888</v>
      </c>
      <c r="AA299" s="25" t="s">
        <v>1057</v>
      </c>
      <c r="AB299" s="25" t="s">
        <v>678</v>
      </c>
      <c r="AC299" s="25" t="s">
        <v>679</v>
      </c>
      <c r="AD299" s="25">
        <v>1</v>
      </c>
      <c r="AE299" s="25" t="s">
        <v>997</v>
      </c>
      <c r="AF299" s="25">
        <v>-33.326152</v>
      </c>
      <c r="AG299" s="25">
        <v>-70.889084999999994</v>
      </c>
      <c r="AH299" s="25" t="s">
        <v>9</v>
      </c>
      <c r="AI299" s="25" t="s">
        <v>805</v>
      </c>
      <c r="AJ299" s="25" t="s">
        <v>711</v>
      </c>
      <c r="AK299" s="25" t="s">
        <v>711</v>
      </c>
      <c r="AN299" s="25" t="s">
        <v>9</v>
      </c>
      <c r="AO299" s="25" t="s">
        <v>676</v>
      </c>
      <c r="AP299" s="25" t="s">
        <v>9</v>
      </c>
      <c r="AQ299" s="25" t="s">
        <v>9</v>
      </c>
      <c r="AR299" s="25" t="s">
        <v>1058</v>
      </c>
      <c r="AS299" s="25" t="s">
        <v>1058</v>
      </c>
    </row>
    <row r="300" spans="1:46">
      <c r="A300" s="25">
        <v>1</v>
      </c>
      <c r="B300" s="25" t="str">
        <f>IF(A300="","",IFERROR(VLOOKUP(A300,Campaña!$A$2:$K$100000,2,0),"ID NO EXISTE"))</f>
        <v>Verano 2025 (1)</v>
      </c>
      <c r="C300" s="25">
        <v>15</v>
      </c>
      <c r="D300" s="86" t="str">
        <f>IF(C300="","",IFERROR(CONCATENATE(VLOOKUP(C300,EstacionReplica!$A$1:$W$100000,2,0)," - ",VLOOKUP(C300,EstacionReplica!$A$1:$W$100000,3,0)," - ",VLOOKUP(C300,EstacionReplica!$A$1:$W$100000,4,0)),"ID NO EXISTE"))</f>
        <v>ELROB15 - Área - 1</v>
      </c>
      <c r="E300" s="25">
        <v>2025</v>
      </c>
      <c r="F300" s="25">
        <v>2</v>
      </c>
      <c r="G300" s="25">
        <v>7</v>
      </c>
      <c r="H300" s="91">
        <v>0</v>
      </c>
      <c r="I300" s="25" t="s">
        <v>836</v>
      </c>
      <c r="J300" s="25">
        <v>1</v>
      </c>
      <c r="K300" s="25" t="s">
        <v>911</v>
      </c>
      <c r="L300" s="25" t="s">
        <v>1051</v>
      </c>
      <c r="O300" s="25" t="s">
        <v>655</v>
      </c>
      <c r="P300" s="25" t="s">
        <v>684</v>
      </c>
      <c r="Q300" s="25" t="s">
        <v>1060</v>
      </c>
      <c r="R300" s="25" t="s">
        <v>1061</v>
      </c>
      <c r="S300" s="25" t="s">
        <v>1068</v>
      </c>
      <c r="T300" s="25" t="s">
        <v>1069</v>
      </c>
      <c r="X300" s="25" t="s">
        <v>888</v>
      </c>
      <c r="Z300" s="25" t="s">
        <v>888</v>
      </c>
      <c r="AA300" s="25" t="s">
        <v>1057</v>
      </c>
      <c r="AB300" s="25" t="s">
        <v>678</v>
      </c>
      <c r="AC300" s="25" t="s">
        <v>679</v>
      </c>
      <c r="AD300" s="25">
        <v>1</v>
      </c>
      <c r="AE300" s="25" t="s">
        <v>997</v>
      </c>
      <c r="AF300" s="25">
        <v>-33.326152</v>
      </c>
      <c r="AG300" s="25">
        <v>-70.889084999999994</v>
      </c>
      <c r="AH300" s="25" t="s">
        <v>9</v>
      </c>
      <c r="AI300" s="25" t="s">
        <v>805</v>
      </c>
      <c r="AJ300" s="25" t="s">
        <v>711</v>
      </c>
      <c r="AK300" s="25" t="s">
        <v>711</v>
      </c>
      <c r="AN300" s="25" t="s">
        <v>9</v>
      </c>
      <c r="AO300" s="25" t="s">
        <v>676</v>
      </c>
      <c r="AP300" s="25" t="s">
        <v>9</v>
      </c>
      <c r="AQ300" s="25" t="s">
        <v>9</v>
      </c>
      <c r="AR300" s="25" t="s">
        <v>1058</v>
      </c>
      <c r="AS300" s="25" t="s">
        <v>1058</v>
      </c>
      <c r="AT300" s="17" t="s">
        <v>1449</v>
      </c>
    </row>
    <row r="301" spans="1:46">
      <c r="A301" s="25">
        <v>1</v>
      </c>
      <c r="B301" s="25" t="str">
        <f>IF(A301="","",IFERROR(VLOOKUP(A301,Campaña!$A$2:$K$100000,2,0),"ID NO EXISTE"))</f>
        <v>Verano 2025 (1)</v>
      </c>
      <c r="C301" s="25">
        <v>15</v>
      </c>
      <c r="D301" s="86" t="str">
        <f>IF(C301="","",IFERROR(CONCATENATE(VLOOKUP(C301,EstacionReplica!$A$1:$W$100000,2,0)," - ",VLOOKUP(C301,EstacionReplica!$A$1:$W$100000,3,0)," - ",VLOOKUP(C301,EstacionReplica!$A$1:$W$100000,4,0)),"ID NO EXISTE"))</f>
        <v>ELROB15 - Área - 1</v>
      </c>
      <c r="E301" s="25">
        <v>2025</v>
      </c>
      <c r="F301" s="25">
        <v>2</v>
      </c>
      <c r="G301" s="25">
        <v>7</v>
      </c>
      <c r="H301" s="91">
        <v>0</v>
      </c>
      <c r="I301" s="25" t="s">
        <v>836</v>
      </c>
      <c r="J301" s="25">
        <v>1</v>
      </c>
      <c r="K301" s="25" t="s">
        <v>911</v>
      </c>
      <c r="L301" s="25" t="s">
        <v>1051</v>
      </c>
      <c r="O301" s="25" t="s">
        <v>655</v>
      </c>
      <c r="P301" s="25" t="s">
        <v>684</v>
      </c>
      <c r="Q301" s="25" t="s">
        <v>1060</v>
      </c>
      <c r="R301" s="25" t="s">
        <v>1081</v>
      </c>
      <c r="S301" s="25" t="s">
        <v>1082</v>
      </c>
      <c r="T301" s="25" t="s">
        <v>1127</v>
      </c>
      <c r="X301" s="25" t="s">
        <v>888</v>
      </c>
      <c r="Z301" s="25" t="s">
        <v>888</v>
      </c>
      <c r="AA301" s="25" t="s">
        <v>1057</v>
      </c>
      <c r="AB301" s="25" t="s">
        <v>678</v>
      </c>
      <c r="AC301" s="25" t="s">
        <v>679</v>
      </c>
      <c r="AD301" s="25">
        <v>1</v>
      </c>
      <c r="AE301" s="25" t="s">
        <v>997</v>
      </c>
      <c r="AF301" s="25">
        <v>-33.326152</v>
      </c>
      <c r="AG301" s="25">
        <v>-70.889084999999994</v>
      </c>
      <c r="AH301" s="25" t="s">
        <v>9</v>
      </c>
      <c r="AI301" s="25" t="s">
        <v>805</v>
      </c>
      <c r="AJ301" s="25" t="s">
        <v>711</v>
      </c>
      <c r="AK301" s="25" t="s">
        <v>711</v>
      </c>
      <c r="AN301" s="25" t="s">
        <v>9</v>
      </c>
      <c r="AO301" s="25" t="s">
        <v>676</v>
      </c>
      <c r="AP301" s="25" t="s">
        <v>9</v>
      </c>
      <c r="AQ301" s="25" t="s">
        <v>9</v>
      </c>
      <c r="AR301" s="25" t="s">
        <v>1058</v>
      </c>
      <c r="AS301" s="25" t="s">
        <v>1058</v>
      </c>
      <c r="AT301" s="25" t="s">
        <v>1437</v>
      </c>
    </row>
    <row r="302" spans="1:46">
      <c r="A302" s="25">
        <v>1</v>
      </c>
      <c r="B302" s="25" t="str">
        <f>IF(A302="","",IFERROR(VLOOKUP(A302,Campaña!$A$2:$K$100000,2,0),"ID NO EXISTE"))</f>
        <v>Verano 2025 (1)</v>
      </c>
      <c r="C302" s="25">
        <v>15</v>
      </c>
      <c r="D302" s="86" t="str">
        <f>IF(C302="","",IFERROR(CONCATENATE(VLOOKUP(C302,EstacionReplica!$A$1:$W$100000,2,0)," - ",VLOOKUP(C302,EstacionReplica!$A$1:$W$100000,3,0)," - ",VLOOKUP(C302,EstacionReplica!$A$1:$W$100000,4,0)),"ID NO EXISTE"))</f>
        <v>ELROB15 - Área - 1</v>
      </c>
      <c r="E302" s="25">
        <v>2025</v>
      </c>
      <c r="F302" s="25">
        <v>2</v>
      </c>
      <c r="G302" s="25">
        <v>7</v>
      </c>
      <c r="H302" s="91">
        <v>0</v>
      </c>
      <c r="I302" s="25" t="s">
        <v>836</v>
      </c>
      <c r="J302" s="25">
        <v>1</v>
      </c>
      <c r="K302" s="25" t="s">
        <v>911</v>
      </c>
      <c r="L302" s="25" t="s">
        <v>1051</v>
      </c>
      <c r="O302" s="25" t="s">
        <v>655</v>
      </c>
      <c r="P302" s="25" t="s">
        <v>684</v>
      </c>
      <c r="Q302" s="25" t="s">
        <v>1060</v>
      </c>
      <c r="R302" s="25" t="s">
        <v>1081</v>
      </c>
      <c r="S302" s="25" t="s">
        <v>1084</v>
      </c>
      <c r="T302" s="25" t="s">
        <v>1085</v>
      </c>
      <c r="V302" s="25" t="s">
        <v>1086</v>
      </c>
      <c r="X302" s="25" t="s">
        <v>888</v>
      </c>
      <c r="Z302" s="25" t="s">
        <v>888</v>
      </c>
      <c r="AA302" s="25" t="s">
        <v>1057</v>
      </c>
      <c r="AB302" s="25" t="s">
        <v>678</v>
      </c>
      <c r="AC302" s="25" t="s">
        <v>679</v>
      </c>
      <c r="AD302" s="25">
        <v>2</v>
      </c>
      <c r="AE302" s="25" t="s">
        <v>997</v>
      </c>
      <c r="AF302" s="25">
        <v>-33.326152</v>
      </c>
      <c r="AG302" s="25">
        <v>-70.889084999999994</v>
      </c>
      <c r="AH302" s="25" t="s">
        <v>9</v>
      </c>
      <c r="AI302" s="25" t="s">
        <v>805</v>
      </c>
      <c r="AJ302" s="25" t="s">
        <v>711</v>
      </c>
      <c r="AK302" s="25" t="s">
        <v>711</v>
      </c>
      <c r="AN302" s="25" t="s">
        <v>9</v>
      </c>
      <c r="AO302" s="25" t="s">
        <v>676</v>
      </c>
      <c r="AP302" s="25" t="s">
        <v>9</v>
      </c>
      <c r="AQ302" s="25" t="s">
        <v>9</v>
      </c>
      <c r="AR302" s="25" t="s">
        <v>1058</v>
      </c>
      <c r="AS302" s="25" t="s">
        <v>1058</v>
      </c>
    </row>
    <row r="303" spans="1:46">
      <c r="A303" s="25">
        <v>1</v>
      </c>
      <c r="B303" s="25" t="str">
        <f>IF(A303="","",IFERROR(VLOOKUP(A303,Campaña!$A$2:$K$100000,2,0),"ID NO EXISTE"))</f>
        <v>Verano 2025 (1)</v>
      </c>
      <c r="C303" s="25">
        <v>16</v>
      </c>
      <c r="D303" s="86" t="str">
        <f>IF(C303="","",IFERROR(CONCATENATE(VLOOKUP(C303,EstacionReplica!$A$1:$W$100000,2,0)," - ",VLOOKUP(C303,EstacionReplica!$A$1:$W$100000,3,0)," - ",VLOOKUP(C303,EstacionReplica!$A$1:$W$100000,4,0)),"ID NO EXISTE"))</f>
        <v>ELROB16 - Área - 1</v>
      </c>
      <c r="E303" s="25">
        <v>2025</v>
      </c>
      <c r="F303" s="25">
        <v>2</v>
      </c>
      <c r="G303" s="25">
        <v>7</v>
      </c>
      <c r="H303" s="91">
        <v>0</v>
      </c>
      <c r="I303" s="25" t="s">
        <v>836</v>
      </c>
      <c r="J303" s="25">
        <v>1</v>
      </c>
      <c r="K303" s="25" t="s">
        <v>911</v>
      </c>
      <c r="L303" s="25" t="s">
        <v>1051</v>
      </c>
      <c r="O303" s="25" t="s">
        <v>655</v>
      </c>
      <c r="P303" s="25" t="s">
        <v>684</v>
      </c>
      <c r="Q303" s="25" t="s">
        <v>1052</v>
      </c>
      <c r="R303" s="25" t="s">
        <v>1053</v>
      </c>
      <c r="S303" s="25" t="s">
        <v>1109</v>
      </c>
      <c r="T303" s="25" t="s">
        <v>1110</v>
      </c>
      <c r="X303" s="25" t="s">
        <v>888</v>
      </c>
      <c r="Z303" s="25" t="s">
        <v>888</v>
      </c>
      <c r="AA303" s="25" t="s">
        <v>1057</v>
      </c>
      <c r="AB303" s="25" t="s">
        <v>678</v>
      </c>
      <c r="AC303" s="25" t="s">
        <v>679</v>
      </c>
      <c r="AD303" s="25">
        <v>3</v>
      </c>
      <c r="AE303" s="25" t="s">
        <v>997</v>
      </c>
      <c r="AF303" s="25">
        <v>-33.395135000000003</v>
      </c>
      <c r="AG303" s="25">
        <v>-70.907045999999994</v>
      </c>
      <c r="AH303" s="25" t="s">
        <v>9</v>
      </c>
      <c r="AI303" s="25" t="s">
        <v>805</v>
      </c>
      <c r="AJ303" s="25" t="s">
        <v>711</v>
      </c>
      <c r="AK303" s="25" t="s">
        <v>711</v>
      </c>
      <c r="AN303" s="25" t="s">
        <v>9</v>
      </c>
      <c r="AO303" s="25" t="s">
        <v>676</v>
      </c>
      <c r="AP303" s="25" t="s">
        <v>9</v>
      </c>
      <c r="AQ303" s="25" t="s">
        <v>9</v>
      </c>
      <c r="AR303" s="25" t="s">
        <v>1058</v>
      </c>
      <c r="AS303" s="25" t="s">
        <v>1058</v>
      </c>
      <c r="AT303" s="25" t="s">
        <v>1437</v>
      </c>
    </row>
    <row r="304" spans="1:46">
      <c r="A304" s="25">
        <v>1</v>
      </c>
      <c r="B304" s="25" t="str">
        <f>IF(A304="","",IFERROR(VLOOKUP(A304,Campaña!$A$2:$K$100000,2,0),"ID NO EXISTE"))</f>
        <v>Verano 2025 (1)</v>
      </c>
      <c r="C304" s="25">
        <v>16</v>
      </c>
      <c r="D304" s="86" t="str">
        <f>IF(C304="","",IFERROR(CONCATENATE(VLOOKUP(C304,EstacionReplica!$A$1:$W$100000,2,0)," - ",VLOOKUP(C304,EstacionReplica!$A$1:$W$100000,3,0)," - ",VLOOKUP(C304,EstacionReplica!$A$1:$W$100000,4,0)),"ID NO EXISTE"))</f>
        <v>ELROB16 - Área - 1</v>
      </c>
      <c r="E304" s="25">
        <v>2025</v>
      </c>
      <c r="F304" s="25">
        <v>2</v>
      </c>
      <c r="G304" s="25">
        <v>7</v>
      </c>
      <c r="H304" s="91">
        <v>0</v>
      </c>
      <c r="I304" s="25" t="s">
        <v>836</v>
      </c>
      <c r="J304" s="25">
        <v>1</v>
      </c>
      <c r="K304" s="25" t="s">
        <v>911</v>
      </c>
      <c r="L304" s="25" t="s">
        <v>1051</v>
      </c>
      <c r="O304" s="25" t="s">
        <v>655</v>
      </c>
      <c r="P304" s="25" t="s">
        <v>684</v>
      </c>
      <c r="Q304" s="25" t="s">
        <v>1052</v>
      </c>
      <c r="R304" s="25" t="s">
        <v>1053</v>
      </c>
      <c r="S304" s="25" t="s">
        <v>1054</v>
      </c>
      <c r="T304" s="25" t="s">
        <v>1055</v>
      </c>
      <c r="V304" s="25" t="s">
        <v>1056</v>
      </c>
      <c r="X304" s="25" t="s">
        <v>888</v>
      </c>
      <c r="Z304" s="25" t="s">
        <v>888</v>
      </c>
      <c r="AA304" s="25" t="s">
        <v>1057</v>
      </c>
      <c r="AB304" s="25" t="s">
        <v>678</v>
      </c>
      <c r="AC304" s="25" t="s">
        <v>679</v>
      </c>
      <c r="AD304" s="25">
        <v>1</v>
      </c>
      <c r="AE304" s="25" t="s">
        <v>997</v>
      </c>
      <c r="AF304" s="25">
        <v>-33.395135000000003</v>
      </c>
      <c r="AG304" s="25">
        <v>-70.907045999999994</v>
      </c>
      <c r="AH304" s="25" t="s">
        <v>9</v>
      </c>
      <c r="AI304" s="25" t="s">
        <v>805</v>
      </c>
      <c r="AJ304" s="25" t="s">
        <v>711</v>
      </c>
      <c r="AK304" s="25" t="s">
        <v>711</v>
      </c>
      <c r="AN304" s="25" t="s">
        <v>9</v>
      </c>
      <c r="AO304" s="25" t="s">
        <v>676</v>
      </c>
      <c r="AP304" s="25" t="s">
        <v>9</v>
      </c>
      <c r="AQ304" s="25" t="s">
        <v>9</v>
      </c>
      <c r="AR304" s="25" t="s">
        <v>1058</v>
      </c>
      <c r="AS304" s="25" t="s">
        <v>1058</v>
      </c>
    </row>
    <row r="305" spans="1:46">
      <c r="A305" s="25">
        <v>1</v>
      </c>
      <c r="B305" s="25" t="str">
        <f>IF(A305="","",IFERROR(VLOOKUP(A305,Campaña!$A$2:$K$100000,2,0),"ID NO EXISTE"))</f>
        <v>Verano 2025 (1)</v>
      </c>
      <c r="C305" s="25">
        <v>16</v>
      </c>
      <c r="D305" s="86" t="str">
        <f>IF(C305="","",IFERROR(CONCATENATE(VLOOKUP(C305,EstacionReplica!$A$1:$W$100000,2,0)," - ",VLOOKUP(C305,EstacionReplica!$A$1:$W$100000,3,0)," - ",VLOOKUP(C305,EstacionReplica!$A$1:$W$100000,4,0)),"ID NO EXISTE"))</f>
        <v>ELROB16 - Área - 1</v>
      </c>
      <c r="E305" s="25">
        <v>2025</v>
      </c>
      <c r="F305" s="25">
        <v>2</v>
      </c>
      <c r="G305" s="25">
        <v>7</v>
      </c>
      <c r="H305" s="91">
        <v>0</v>
      </c>
      <c r="I305" s="25" t="s">
        <v>836</v>
      </c>
      <c r="J305" s="25">
        <v>1</v>
      </c>
      <c r="K305" s="25" t="s">
        <v>911</v>
      </c>
      <c r="L305" s="25" t="s">
        <v>1051</v>
      </c>
      <c r="O305" s="25" t="s">
        <v>655</v>
      </c>
      <c r="P305" s="25" t="s">
        <v>684</v>
      </c>
      <c r="Q305" s="25" t="s">
        <v>1060</v>
      </c>
      <c r="R305" s="25" t="s">
        <v>1061</v>
      </c>
      <c r="S305" s="25" t="s">
        <v>1241</v>
      </c>
      <c r="T305" s="25" t="s">
        <v>1262</v>
      </c>
      <c r="V305" s="25" t="s">
        <v>1263</v>
      </c>
      <c r="X305" s="25" t="s">
        <v>888</v>
      </c>
      <c r="Z305" s="25" t="s">
        <v>888</v>
      </c>
      <c r="AA305" s="25" t="s">
        <v>1057</v>
      </c>
      <c r="AB305" s="25" t="s">
        <v>678</v>
      </c>
      <c r="AC305" s="25" t="s">
        <v>679</v>
      </c>
      <c r="AD305" s="25">
        <v>9</v>
      </c>
      <c r="AE305" s="25" t="s">
        <v>997</v>
      </c>
      <c r="AF305" s="25">
        <v>-33.395135000000003</v>
      </c>
      <c r="AG305" s="25">
        <v>-70.907045999999994</v>
      </c>
      <c r="AH305" s="25" t="s">
        <v>9</v>
      </c>
      <c r="AI305" s="25" t="s">
        <v>805</v>
      </c>
      <c r="AJ305" s="25" t="s">
        <v>711</v>
      </c>
      <c r="AK305" s="25" t="s">
        <v>711</v>
      </c>
      <c r="AN305" s="25" t="s">
        <v>9</v>
      </c>
      <c r="AO305" s="25" t="s">
        <v>676</v>
      </c>
      <c r="AP305" s="25" t="s">
        <v>9</v>
      </c>
      <c r="AQ305" s="25" t="s">
        <v>9</v>
      </c>
      <c r="AR305" s="25" t="s">
        <v>1058</v>
      </c>
      <c r="AS305" s="25" t="s">
        <v>1058</v>
      </c>
    </row>
    <row r="306" spans="1:46">
      <c r="A306" s="25">
        <v>1</v>
      </c>
      <c r="B306" s="25" t="str">
        <f>IF(A306="","",IFERROR(VLOOKUP(A306,Campaña!$A$2:$K$100000,2,0),"ID NO EXISTE"))</f>
        <v>Verano 2025 (1)</v>
      </c>
      <c r="C306" s="25">
        <v>16</v>
      </c>
      <c r="D306" s="86" t="str">
        <f>IF(C306="","",IFERROR(CONCATENATE(VLOOKUP(C306,EstacionReplica!$A$1:$W$100000,2,0)," - ",VLOOKUP(C306,EstacionReplica!$A$1:$W$100000,3,0)," - ",VLOOKUP(C306,EstacionReplica!$A$1:$W$100000,4,0)),"ID NO EXISTE"))</f>
        <v>ELROB16 - Área - 1</v>
      </c>
      <c r="E306" s="25">
        <v>2025</v>
      </c>
      <c r="F306" s="25">
        <v>2</v>
      </c>
      <c r="G306" s="25">
        <v>7</v>
      </c>
      <c r="H306" s="91">
        <v>0</v>
      </c>
      <c r="I306" s="25" t="s">
        <v>836</v>
      </c>
      <c r="J306" s="25">
        <v>1</v>
      </c>
      <c r="K306" s="25" t="s">
        <v>911</v>
      </c>
      <c r="L306" s="25" t="s">
        <v>1051</v>
      </c>
      <c r="O306" s="25" t="s">
        <v>655</v>
      </c>
      <c r="P306" s="25" t="s">
        <v>684</v>
      </c>
      <c r="Q306" s="25" t="s">
        <v>1060</v>
      </c>
      <c r="R306" s="25" t="s">
        <v>1061</v>
      </c>
      <c r="S306" s="25" t="s">
        <v>1192</v>
      </c>
      <c r="T306" s="25" t="s">
        <v>1193</v>
      </c>
      <c r="X306" s="25" t="s">
        <v>888</v>
      </c>
      <c r="Z306" s="25" t="s">
        <v>888</v>
      </c>
      <c r="AA306" s="25" t="s">
        <v>1057</v>
      </c>
      <c r="AB306" s="25" t="s">
        <v>678</v>
      </c>
      <c r="AC306" s="25" t="s">
        <v>679</v>
      </c>
      <c r="AD306" s="25">
        <v>1</v>
      </c>
      <c r="AE306" s="25" t="s">
        <v>997</v>
      </c>
      <c r="AF306" s="25">
        <v>-33.395135000000003</v>
      </c>
      <c r="AG306" s="25">
        <v>-70.907045999999994</v>
      </c>
      <c r="AH306" s="25" t="s">
        <v>9</v>
      </c>
      <c r="AI306" s="25" t="s">
        <v>805</v>
      </c>
      <c r="AJ306" s="25" t="s">
        <v>711</v>
      </c>
      <c r="AK306" s="25" t="s">
        <v>711</v>
      </c>
      <c r="AN306" s="25" t="s">
        <v>9</v>
      </c>
      <c r="AO306" s="25" t="s">
        <v>676</v>
      </c>
      <c r="AP306" s="25" t="s">
        <v>9</v>
      </c>
      <c r="AQ306" s="25" t="s">
        <v>9</v>
      </c>
      <c r="AR306" s="25" t="s">
        <v>1058</v>
      </c>
      <c r="AS306" s="25" t="s">
        <v>1058</v>
      </c>
      <c r="AT306" s="17" t="s">
        <v>1455</v>
      </c>
    </row>
    <row r="307" spans="1:46">
      <c r="A307" s="25">
        <v>1</v>
      </c>
      <c r="B307" s="25" t="str">
        <f>IF(A307="","",IFERROR(VLOOKUP(A307,Campaña!$A$2:$K$100000,2,0),"ID NO EXISTE"))</f>
        <v>Verano 2025 (1)</v>
      </c>
      <c r="C307" s="25">
        <v>16</v>
      </c>
      <c r="D307" s="86" t="str">
        <f>IF(C307="","",IFERROR(CONCATENATE(VLOOKUP(C307,EstacionReplica!$A$1:$W$100000,2,0)," - ",VLOOKUP(C307,EstacionReplica!$A$1:$W$100000,3,0)," - ",VLOOKUP(C307,EstacionReplica!$A$1:$W$100000,4,0)),"ID NO EXISTE"))</f>
        <v>ELROB16 - Área - 1</v>
      </c>
      <c r="E307" s="25">
        <v>2025</v>
      </c>
      <c r="F307" s="25">
        <v>2</v>
      </c>
      <c r="G307" s="25">
        <v>7</v>
      </c>
      <c r="H307" s="91">
        <v>0</v>
      </c>
      <c r="I307" s="25" t="s">
        <v>830</v>
      </c>
      <c r="J307" s="25">
        <v>1</v>
      </c>
      <c r="K307" s="25" t="s">
        <v>911</v>
      </c>
      <c r="L307" s="25" t="s">
        <v>1051</v>
      </c>
      <c r="O307" s="25" t="s">
        <v>655</v>
      </c>
      <c r="P307" s="25" t="s">
        <v>684</v>
      </c>
      <c r="Q307" s="25" t="s">
        <v>1060</v>
      </c>
      <c r="R307" s="25" t="s">
        <v>1075</v>
      </c>
      <c r="S307" s="25" t="s">
        <v>1154</v>
      </c>
      <c r="T307" s="25" t="s">
        <v>1155</v>
      </c>
      <c r="V307" s="25" t="s">
        <v>1099</v>
      </c>
      <c r="X307" s="25" t="s">
        <v>888</v>
      </c>
      <c r="Z307" s="25" t="s">
        <v>888</v>
      </c>
      <c r="AA307" s="25" t="s">
        <v>1057</v>
      </c>
      <c r="AB307" s="25" t="s">
        <v>678</v>
      </c>
      <c r="AC307" s="25" t="s">
        <v>679</v>
      </c>
      <c r="AD307" s="25">
        <v>1</v>
      </c>
      <c r="AE307" s="25" t="s">
        <v>997</v>
      </c>
      <c r="AF307" s="25">
        <v>-33.395135000000003</v>
      </c>
      <c r="AG307" s="25">
        <v>-70.907045999999994</v>
      </c>
      <c r="AH307" s="25" t="s">
        <v>9</v>
      </c>
      <c r="AI307" s="25" t="s">
        <v>805</v>
      </c>
      <c r="AJ307" s="25" t="s">
        <v>711</v>
      </c>
      <c r="AK307" s="25" t="s">
        <v>711</v>
      </c>
      <c r="AN307" s="25" t="s">
        <v>9</v>
      </c>
      <c r="AO307" s="25" t="s">
        <v>676</v>
      </c>
      <c r="AP307" s="25" t="s">
        <v>9</v>
      </c>
      <c r="AQ307" s="25" t="s">
        <v>9</v>
      </c>
      <c r="AR307" s="25" t="s">
        <v>1058</v>
      </c>
      <c r="AS307" s="25" t="s">
        <v>1058</v>
      </c>
    </row>
    <row r="308" spans="1:46">
      <c r="A308" s="25">
        <v>1</v>
      </c>
      <c r="B308" s="25" t="str">
        <f>IF(A308="","",IFERROR(VLOOKUP(A308,Campaña!$A$2:$K$100000,2,0),"ID NO EXISTE"))</f>
        <v>Verano 2025 (1)</v>
      </c>
      <c r="C308" s="25">
        <v>16</v>
      </c>
      <c r="D308" s="86" t="str">
        <f>IF(C308="","",IFERROR(CONCATENATE(VLOOKUP(C308,EstacionReplica!$A$1:$W$100000,2,0)," - ",VLOOKUP(C308,EstacionReplica!$A$1:$W$100000,3,0)," - ",VLOOKUP(C308,EstacionReplica!$A$1:$W$100000,4,0)),"ID NO EXISTE"))</f>
        <v>ELROB16 - Área - 1</v>
      </c>
      <c r="E308" s="25">
        <v>2025</v>
      </c>
      <c r="F308" s="25">
        <v>2</v>
      </c>
      <c r="G308" s="25">
        <v>7</v>
      </c>
      <c r="H308" s="91">
        <v>0</v>
      </c>
      <c r="I308" s="25" t="s">
        <v>830</v>
      </c>
      <c r="J308" s="25">
        <v>1</v>
      </c>
      <c r="K308" s="25" t="s">
        <v>911</v>
      </c>
      <c r="L308" s="25" t="s">
        <v>1051</v>
      </c>
      <c r="O308" s="25" t="s">
        <v>655</v>
      </c>
      <c r="P308" s="25" t="s">
        <v>684</v>
      </c>
      <c r="Q308" s="25" t="s">
        <v>1060</v>
      </c>
      <c r="R308" s="25" t="s">
        <v>1075</v>
      </c>
      <c r="S308" s="25" t="s">
        <v>1154</v>
      </c>
      <c r="T308" s="25" t="s">
        <v>1216</v>
      </c>
      <c r="V308" s="25" t="s">
        <v>1217</v>
      </c>
      <c r="X308" s="25" t="s">
        <v>888</v>
      </c>
      <c r="Z308" s="25" t="s">
        <v>888</v>
      </c>
      <c r="AA308" s="25" t="s">
        <v>1057</v>
      </c>
      <c r="AB308" s="25" t="s">
        <v>678</v>
      </c>
      <c r="AC308" s="25" t="s">
        <v>679</v>
      </c>
      <c r="AD308" s="25">
        <v>1</v>
      </c>
      <c r="AE308" s="25" t="s">
        <v>997</v>
      </c>
      <c r="AF308" s="25">
        <v>-33.395135000000003</v>
      </c>
      <c r="AG308" s="25">
        <v>-70.907045999999994</v>
      </c>
      <c r="AH308" s="25" t="s">
        <v>9</v>
      </c>
      <c r="AI308" s="25" t="s">
        <v>805</v>
      </c>
      <c r="AJ308" s="25" t="s">
        <v>711</v>
      </c>
      <c r="AK308" s="25" t="s">
        <v>711</v>
      </c>
      <c r="AN308" s="25" t="s">
        <v>9</v>
      </c>
      <c r="AO308" s="25" t="s">
        <v>676</v>
      </c>
      <c r="AP308" s="25" t="s">
        <v>9</v>
      </c>
      <c r="AQ308" s="25" t="s">
        <v>9</v>
      </c>
      <c r="AR308" s="25" t="s">
        <v>1058</v>
      </c>
      <c r="AS308" s="25" t="s">
        <v>1058</v>
      </c>
    </row>
    <row r="309" spans="1:46">
      <c r="A309" s="25">
        <v>1</v>
      </c>
      <c r="B309" s="25" t="str">
        <f>IF(A309="","",IFERROR(VLOOKUP(A309,Campaña!$A$2:$K$100000,2,0),"ID NO EXISTE"))</f>
        <v>Verano 2025 (1)</v>
      </c>
      <c r="C309" s="25">
        <v>16</v>
      </c>
      <c r="D309" s="86" t="str">
        <f>IF(C309="","",IFERROR(CONCATENATE(VLOOKUP(C309,EstacionReplica!$A$1:$W$100000,2,0)," - ",VLOOKUP(C309,EstacionReplica!$A$1:$W$100000,3,0)," - ",VLOOKUP(C309,EstacionReplica!$A$1:$W$100000,4,0)),"ID NO EXISTE"))</f>
        <v>ELROB16 - Área - 1</v>
      </c>
      <c r="E309" s="25">
        <v>2025</v>
      </c>
      <c r="F309" s="25">
        <v>2</v>
      </c>
      <c r="G309" s="25">
        <v>7</v>
      </c>
      <c r="H309" s="91">
        <v>0</v>
      </c>
      <c r="I309" s="25" t="s">
        <v>836</v>
      </c>
      <c r="J309" s="25">
        <v>1</v>
      </c>
      <c r="K309" s="25" t="s">
        <v>911</v>
      </c>
      <c r="L309" s="25" t="s">
        <v>1051</v>
      </c>
      <c r="O309" s="25" t="s">
        <v>655</v>
      </c>
      <c r="P309" s="25" t="s">
        <v>684</v>
      </c>
      <c r="Q309" s="25" t="s">
        <v>1060</v>
      </c>
      <c r="R309" s="25" t="s">
        <v>1087</v>
      </c>
      <c r="S309" s="25" t="s">
        <v>1095</v>
      </c>
      <c r="T309" s="25" t="s">
        <v>1096</v>
      </c>
      <c r="V309" s="25" t="s">
        <v>1097</v>
      </c>
      <c r="X309" s="25" t="s">
        <v>888</v>
      </c>
      <c r="Z309" s="25" t="s">
        <v>888</v>
      </c>
      <c r="AA309" s="25" t="s">
        <v>1057</v>
      </c>
      <c r="AB309" s="25" t="s">
        <v>678</v>
      </c>
      <c r="AC309" s="25" t="s">
        <v>679</v>
      </c>
      <c r="AD309" s="25">
        <v>0</v>
      </c>
      <c r="AE309" s="25" t="s">
        <v>997</v>
      </c>
      <c r="AF309" s="25">
        <v>-33.395135000000003</v>
      </c>
      <c r="AG309" s="25">
        <v>-70.907045999999994</v>
      </c>
      <c r="AH309" s="25" t="s">
        <v>9</v>
      </c>
      <c r="AI309" s="25" t="s">
        <v>805</v>
      </c>
      <c r="AJ309" s="25" t="s">
        <v>711</v>
      </c>
      <c r="AK309" s="25" t="s">
        <v>711</v>
      </c>
      <c r="AN309" s="25" t="s">
        <v>9</v>
      </c>
      <c r="AO309" s="25" t="s">
        <v>676</v>
      </c>
      <c r="AP309" s="25" t="s">
        <v>9</v>
      </c>
      <c r="AQ309" s="25" t="s">
        <v>9</v>
      </c>
      <c r="AR309" s="25" t="s">
        <v>1058</v>
      </c>
      <c r="AS309" s="25" t="s">
        <v>1058</v>
      </c>
    </row>
    <row r="310" spans="1:46">
      <c r="A310" s="25">
        <v>1</v>
      </c>
      <c r="B310" s="25" t="str">
        <f>IF(A310="","",IFERROR(VLOOKUP(A310,Campaña!$A$2:$K$100000,2,0),"ID NO EXISTE"))</f>
        <v>Verano 2025 (1)</v>
      </c>
      <c r="C310" s="25">
        <v>16</v>
      </c>
      <c r="D310" s="86" t="str">
        <f>IF(C310="","",IFERROR(CONCATENATE(VLOOKUP(C310,EstacionReplica!$A$1:$W$100000,2,0)," - ",VLOOKUP(C310,EstacionReplica!$A$1:$W$100000,3,0)," - ",VLOOKUP(C310,EstacionReplica!$A$1:$W$100000,4,0)),"ID NO EXISTE"))</f>
        <v>ELROB16 - Área - 1</v>
      </c>
      <c r="E310" s="25">
        <v>2025</v>
      </c>
      <c r="F310" s="25">
        <v>2</v>
      </c>
      <c r="G310" s="25">
        <v>7</v>
      </c>
      <c r="H310" s="91">
        <v>0</v>
      </c>
      <c r="I310" s="25" t="s">
        <v>921</v>
      </c>
      <c r="J310" s="25">
        <v>1</v>
      </c>
      <c r="K310" s="25" t="s">
        <v>911</v>
      </c>
      <c r="L310" s="25" t="s">
        <v>1051</v>
      </c>
      <c r="O310" s="25" t="s">
        <v>655</v>
      </c>
      <c r="P310" s="25" t="s">
        <v>684</v>
      </c>
      <c r="Q310" s="25" t="s">
        <v>1060</v>
      </c>
      <c r="R310" s="25" t="s">
        <v>1103</v>
      </c>
      <c r="S310" s="25" t="s">
        <v>1107</v>
      </c>
      <c r="T310" s="25" t="s">
        <v>1108</v>
      </c>
      <c r="V310" s="25" t="s">
        <v>1306</v>
      </c>
      <c r="X310" s="25" t="s">
        <v>888</v>
      </c>
      <c r="Z310" s="25" t="s">
        <v>888</v>
      </c>
      <c r="AA310" s="25" t="s">
        <v>1057</v>
      </c>
      <c r="AB310" s="25" t="s">
        <v>678</v>
      </c>
      <c r="AC310" s="25" t="s">
        <v>679</v>
      </c>
      <c r="AD310" s="25">
        <v>1</v>
      </c>
      <c r="AE310" s="25" t="s">
        <v>997</v>
      </c>
      <c r="AF310" s="25">
        <v>-33.395135000000003</v>
      </c>
      <c r="AG310" s="25">
        <v>-70.907045999999994</v>
      </c>
      <c r="AH310" s="25" t="s">
        <v>9</v>
      </c>
      <c r="AI310" s="25" t="s">
        <v>805</v>
      </c>
      <c r="AJ310" s="25" t="s">
        <v>711</v>
      </c>
      <c r="AK310" s="25" t="s">
        <v>711</v>
      </c>
      <c r="AN310" s="25" t="s">
        <v>9</v>
      </c>
      <c r="AO310" s="25" t="s">
        <v>676</v>
      </c>
      <c r="AP310" s="25" t="s">
        <v>9</v>
      </c>
      <c r="AQ310" s="25" t="s">
        <v>9</v>
      </c>
      <c r="AR310" s="25" t="s">
        <v>1058</v>
      </c>
      <c r="AS310" s="25" t="s">
        <v>1058</v>
      </c>
    </row>
    <row r="311" spans="1:46">
      <c r="A311" s="25">
        <v>2</v>
      </c>
      <c r="B311" s="25" t="str">
        <f>IF(A311="","",IFERROR(VLOOKUP(A311,Campaña!$A$2:$K$100000,2,0),"ID NO EXISTE"))</f>
        <v>Verano 2025 (2)</v>
      </c>
      <c r="C311" s="25">
        <v>8</v>
      </c>
      <c r="D311" s="86" t="str">
        <f>IF(C311="","",IFERROR(CONCATENATE(VLOOKUP(C311,EstacionReplica!$A$1:$W$100000,2,0)," - ",VLOOKUP(C311,EstacionReplica!$A$1:$W$100000,3,0)," - ",VLOOKUP(C311,EstacionReplica!$A$1:$W$100000,4,0)),"ID NO EXISTE"))</f>
        <v>HUMBAT08 - Área - 1</v>
      </c>
      <c r="E311" s="25">
        <v>2025</v>
      </c>
      <c r="F311" s="25">
        <v>3</v>
      </c>
      <c r="G311" s="25">
        <v>17</v>
      </c>
      <c r="H311" s="91">
        <v>0</v>
      </c>
      <c r="I311" s="25" t="s">
        <v>827</v>
      </c>
      <c r="J311" s="25">
        <v>1</v>
      </c>
      <c r="K311" s="25" t="s">
        <v>911</v>
      </c>
      <c r="L311" s="25" t="s">
        <v>1059</v>
      </c>
      <c r="O311" s="25" t="s">
        <v>655</v>
      </c>
      <c r="P311" s="25" t="s">
        <v>684</v>
      </c>
      <c r="Q311" s="25" t="s">
        <v>1052</v>
      </c>
      <c r="R311" s="25" t="s">
        <v>1307</v>
      </c>
      <c r="S311" s="25" t="s">
        <v>1308</v>
      </c>
      <c r="T311" s="25" t="s">
        <v>1309</v>
      </c>
      <c r="X311" s="25" t="s">
        <v>888</v>
      </c>
      <c r="Z311" s="25" t="s">
        <v>888</v>
      </c>
      <c r="AA311" s="25" t="s">
        <v>1057</v>
      </c>
      <c r="AB311" s="25" t="s">
        <v>678</v>
      </c>
      <c r="AC311" s="25" t="s">
        <v>679</v>
      </c>
      <c r="AD311" s="25">
        <v>1</v>
      </c>
      <c r="AE311" s="25" t="s">
        <v>997</v>
      </c>
      <c r="AF311" s="25">
        <v>-33.241728999999999</v>
      </c>
      <c r="AG311" s="25">
        <v>-70.872735000000006</v>
      </c>
      <c r="AH311" s="25" t="s">
        <v>9</v>
      </c>
      <c r="AI311" s="25" t="s">
        <v>805</v>
      </c>
      <c r="AJ311" s="25" t="s">
        <v>711</v>
      </c>
      <c r="AK311" s="25" t="s">
        <v>711</v>
      </c>
      <c r="AN311" s="25" t="s">
        <v>9</v>
      </c>
      <c r="AO311" s="25" t="s">
        <v>676</v>
      </c>
      <c r="AP311" s="25" t="s">
        <v>9</v>
      </c>
      <c r="AQ311" s="25" t="s">
        <v>9</v>
      </c>
      <c r="AR311" s="25" t="s">
        <v>1058</v>
      </c>
      <c r="AS311" s="25" t="s">
        <v>1058</v>
      </c>
      <c r="AT311" s="25" t="s">
        <v>1437</v>
      </c>
    </row>
    <row r="312" spans="1:46">
      <c r="A312" s="25">
        <v>2</v>
      </c>
      <c r="B312" s="25" t="str">
        <f>IF(A312="","",IFERROR(VLOOKUP(A312,Campaña!$A$2:$K$100000,2,0),"ID NO EXISTE"))</f>
        <v>Verano 2025 (2)</v>
      </c>
      <c r="C312" s="25">
        <v>8</v>
      </c>
      <c r="D312" s="86" t="str">
        <f>IF(C312="","",IFERROR(CONCATENATE(VLOOKUP(C312,EstacionReplica!$A$1:$W$100000,2,0)," - ",VLOOKUP(C312,EstacionReplica!$A$1:$W$100000,3,0)," - ",VLOOKUP(C312,EstacionReplica!$A$1:$W$100000,4,0)),"ID NO EXISTE"))</f>
        <v>HUMBAT08 - Área - 1</v>
      </c>
      <c r="E312" s="25">
        <v>2025</v>
      </c>
      <c r="F312" s="25">
        <v>3</v>
      </c>
      <c r="G312" s="25">
        <v>17</v>
      </c>
      <c r="H312" s="91">
        <v>0</v>
      </c>
      <c r="I312" s="25" t="s">
        <v>827</v>
      </c>
      <c r="J312" s="25">
        <v>1</v>
      </c>
      <c r="K312" s="25" t="s">
        <v>911</v>
      </c>
      <c r="L312" s="25" t="s">
        <v>1059</v>
      </c>
      <c r="O312" s="25" t="s">
        <v>655</v>
      </c>
      <c r="P312" s="25" t="s">
        <v>684</v>
      </c>
      <c r="Q312" s="25" t="s">
        <v>1060</v>
      </c>
      <c r="R312" s="25" t="s">
        <v>1061</v>
      </c>
      <c r="S312" s="25" t="s">
        <v>1120</v>
      </c>
      <c r="T312" s="17" t="s">
        <v>1310</v>
      </c>
      <c r="X312" s="25" t="s">
        <v>888</v>
      </c>
      <c r="Z312" s="25" t="s">
        <v>888</v>
      </c>
      <c r="AA312" s="25" t="s">
        <v>1057</v>
      </c>
      <c r="AB312" s="25" t="s">
        <v>678</v>
      </c>
      <c r="AC312" s="25" t="s">
        <v>679</v>
      </c>
      <c r="AD312" s="25">
        <v>1</v>
      </c>
      <c r="AE312" s="25" t="s">
        <v>997</v>
      </c>
      <c r="AF312" s="25">
        <v>-33.241728999999999</v>
      </c>
      <c r="AG312" s="25">
        <v>-70.872735000000006</v>
      </c>
      <c r="AH312" s="25" t="s">
        <v>9</v>
      </c>
      <c r="AI312" s="25" t="s">
        <v>805</v>
      </c>
      <c r="AJ312" s="25" t="s">
        <v>711</v>
      </c>
      <c r="AK312" s="25" t="s">
        <v>711</v>
      </c>
      <c r="AN312" s="25" t="s">
        <v>9</v>
      </c>
      <c r="AO312" s="25" t="s">
        <v>676</v>
      </c>
      <c r="AP312" s="25" t="s">
        <v>9</v>
      </c>
      <c r="AQ312" s="25" t="s">
        <v>9</v>
      </c>
      <c r="AR312" s="25" t="s">
        <v>1058</v>
      </c>
      <c r="AS312" s="25" t="s">
        <v>1058</v>
      </c>
      <c r="AT312" s="17" t="s">
        <v>1443</v>
      </c>
    </row>
    <row r="313" spans="1:46">
      <c r="A313" s="25">
        <v>2</v>
      </c>
      <c r="B313" s="25" t="str">
        <f>IF(A313="","",IFERROR(VLOOKUP(A313,Campaña!$A$2:$K$100000,2,0),"ID NO EXISTE"))</f>
        <v>Verano 2025 (2)</v>
      </c>
      <c r="C313" s="25">
        <v>8</v>
      </c>
      <c r="D313" s="86" t="str">
        <f>IF(C313="","",IFERROR(CONCATENATE(VLOOKUP(C313,EstacionReplica!$A$1:$W$100000,2,0)," - ",VLOOKUP(C313,EstacionReplica!$A$1:$W$100000,3,0)," - ",VLOOKUP(C313,EstacionReplica!$A$1:$W$100000,4,0)),"ID NO EXISTE"))</f>
        <v>HUMBAT08 - Área - 1</v>
      </c>
      <c r="E313" s="25">
        <v>2025</v>
      </c>
      <c r="F313" s="25">
        <v>3</v>
      </c>
      <c r="G313" s="25">
        <v>17</v>
      </c>
      <c r="H313" s="91">
        <v>0</v>
      </c>
      <c r="I313" s="25" t="s">
        <v>827</v>
      </c>
      <c r="J313" s="25">
        <v>1</v>
      </c>
      <c r="K313" s="25" t="s">
        <v>911</v>
      </c>
      <c r="L313" s="25" t="s">
        <v>1059</v>
      </c>
      <c r="O313" s="25" t="s">
        <v>655</v>
      </c>
      <c r="P313" s="25" t="s">
        <v>684</v>
      </c>
      <c r="Q313" s="25" t="s">
        <v>1060</v>
      </c>
      <c r="R313" s="25" t="s">
        <v>1061</v>
      </c>
      <c r="S313" s="25" t="s">
        <v>1273</v>
      </c>
      <c r="T313" s="25" t="s">
        <v>1274</v>
      </c>
      <c r="V313" s="25" t="s">
        <v>1311</v>
      </c>
      <c r="X313" s="25" t="s">
        <v>888</v>
      </c>
      <c r="Z313" s="25" t="s">
        <v>888</v>
      </c>
      <c r="AA313" s="25" t="s">
        <v>1057</v>
      </c>
      <c r="AB313" s="25" t="s">
        <v>678</v>
      </c>
      <c r="AC313" s="25" t="s">
        <v>679</v>
      </c>
      <c r="AD313" s="25">
        <v>1</v>
      </c>
      <c r="AE313" s="25" t="s">
        <v>997</v>
      </c>
      <c r="AF313" s="25">
        <v>-33.241728999999999</v>
      </c>
      <c r="AG313" s="25">
        <v>-70.872735000000006</v>
      </c>
      <c r="AH313" s="25" t="s">
        <v>9</v>
      </c>
      <c r="AI313" s="25" t="s">
        <v>805</v>
      </c>
      <c r="AJ313" s="25" t="s">
        <v>711</v>
      </c>
      <c r="AK313" s="25" t="s">
        <v>711</v>
      </c>
      <c r="AN313" s="25" t="s">
        <v>9</v>
      </c>
      <c r="AO313" s="25" t="s">
        <v>676</v>
      </c>
      <c r="AP313" s="25" t="s">
        <v>9</v>
      </c>
      <c r="AQ313" s="25" t="s">
        <v>9</v>
      </c>
      <c r="AR313" s="25" t="s">
        <v>1058</v>
      </c>
      <c r="AS313" s="25" t="s">
        <v>1058</v>
      </c>
    </row>
    <row r="314" spans="1:46">
      <c r="A314" s="25">
        <v>2</v>
      </c>
      <c r="B314" s="25" t="str">
        <f>IF(A314="","",IFERROR(VLOOKUP(A314,Campaña!$A$2:$K$100000,2,0),"ID NO EXISTE"))</f>
        <v>Verano 2025 (2)</v>
      </c>
      <c r="C314" s="25">
        <v>8</v>
      </c>
      <c r="D314" s="86" t="str">
        <f>IF(C314="","",IFERROR(CONCATENATE(VLOOKUP(C314,EstacionReplica!$A$1:$W$100000,2,0)," - ",VLOOKUP(C314,EstacionReplica!$A$1:$W$100000,3,0)," - ",VLOOKUP(C314,EstacionReplica!$A$1:$W$100000,4,0)),"ID NO EXISTE"))</f>
        <v>HUMBAT08 - Área - 1</v>
      </c>
      <c r="E314" s="25">
        <v>2025</v>
      </c>
      <c r="F314" s="25">
        <v>3</v>
      </c>
      <c r="G314" s="25">
        <v>17</v>
      </c>
      <c r="H314" s="91">
        <v>0</v>
      </c>
      <c r="I314" s="25" t="s">
        <v>830</v>
      </c>
      <c r="J314" s="25">
        <v>1</v>
      </c>
      <c r="K314" s="25" t="s">
        <v>911</v>
      </c>
      <c r="L314" s="25" t="s">
        <v>1240</v>
      </c>
      <c r="N314" s="17" t="s">
        <v>1239</v>
      </c>
      <c r="O314" s="25" t="s">
        <v>655</v>
      </c>
      <c r="P314" s="25" t="s">
        <v>684</v>
      </c>
      <c r="Q314" s="25" t="s">
        <v>1060</v>
      </c>
      <c r="R314" s="25" t="s">
        <v>1075</v>
      </c>
      <c r="S314" s="25" t="s">
        <v>1174</v>
      </c>
      <c r="T314" s="25" t="s">
        <v>1175</v>
      </c>
      <c r="X314" s="25" t="s">
        <v>888</v>
      </c>
      <c r="Z314" s="25" t="s">
        <v>888</v>
      </c>
      <c r="AA314" s="25" t="s">
        <v>1057</v>
      </c>
      <c r="AB314" s="25" t="s">
        <v>678</v>
      </c>
      <c r="AC314" s="25" t="s">
        <v>679</v>
      </c>
      <c r="AD314" s="25">
        <v>1</v>
      </c>
      <c r="AE314" s="25" t="s">
        <v>997</v>
      </c>
      <c r="AF314" s="25">
        <v>-33.241728999999999</v>
      </c>
      <c r="AG314" s="25">
        <v>-70.872735000000006</v>
      </c>
      <c r="AH314" s="25" t="s">
        <v>9</v>
      </c>
      <c r="AI314" s="25" t="s">
        <v>805</v>
      </c>
      <c r="AJ314" s="25" t="s">
        <v>711</v>
      </c>
      <c r="AK314" s="25" t="s">
        <v>711</v>
      </c>
      <c r="AN314" s="25" t="s">
        <v>9</v>
      </c>
      <c r="AO314" s="25" t="s">
        <v>676</v>
      </c>
      <c r="AP314" s="25" t="s">
        <v>9</v>
      </c>
      <c r="AQ314" s="25" t="s">
        <v>9</v>
      </c>
      <c r="AR314" s="25" t="s">
        <v>1077</v>
      </c>
      <c r="AS314" s="25" t="s">
        <v>1077</v>
      </c>
      <c r="AT314" s="25" t="s">
        <v>1437</v>
      </c>
    </row>
    <row r="315" spans="1:46">
      <c r="A315" s="25">
        <v>2</v>
      </c>
      <c r="B315" s="25" t="str">
        <f>IF(A315="","",IFERROR(VLOOKUP(A315,Campaña!$A$2:$K$100000,2,0),"ID NO EXISTE"))</f>
        <v>Verano 2025 (2)</v>
      </c>
      <c r="C315" s="25">
        <v>8</v>
      </c>
      <c r="D315" s="86" t="str">
        <f>IF(C315="","",IFERROR(CONCATENATE(VLOOKUP(C315,EstacionReplica!$A$1:$W$100000,2,0)," - ",VLOOKUP(C315,EstacionReplica!$A$1:$W$100000,3,0)," - ",VLOOKUP(C315,EstacionReplica!$A$1:$W$100000,4,0)),"ID NO EXISTE"))</f>
        <v>HUMBAT08 - Área - 1</v>
      </c>
      <c r="E315" s="25">
        <v>2025</v>
      </c>
      <c r="F315" s="25">
        <v>3</v>
      </c>
      <c r="G315" s="25">
        <v>17</v>
      </c>
      <c r="H315" s="91">
        <v>0</v>
      </c>
      <c r="I315" s="25" t="s">
        <v>827</v>
      </c>
      <c r="J315" s="25">
        <v>1</v>
      </c>
      <c r="K315" s="25" t="s">
        <v>911</v>
      </c>
      <c r="L315" s="25" t="s">
        <v>1059</v>
      </c>
      <c r="O315" s="25" t="s">
        <v>655</v>
      </c>
      <c r="P315" s="25" t="s">
        <v>684</v>
      </c>
      <c r="Q315" s="25" t="s">
        <v>1060</v>
      </c>
      <c r="R315" s="25" t="s">
        <v>1075</v>
      </c>
      <c r="S315" s="25" t="s">
        <v>1174</v>
      </c>
      <c r="T315" s="25" t="s">
        <v>1175</v>
      </c>
      <c r="X315" s="25" t="s">
        <v>888</v>
      </c>
      <c r="Z315" s="25" t="s">
        <v>888</v>
      </c>
      <c r="AA315" s="25" t="s">
        <v>1057</v>
      </c>
      <c r="AB315" s="25" t="s">
        <v>678</v>
      </c>
      <c r="AC315" s="25" t="s">
        <v>679</v>
      </c>
      <c r="AD315" s="25">
        <v>13</v>
      </c>
      <c r="AE315" s="25" t="s">
        <v>997</v>
      </c>
      <c r="AF315" s="25">
        <v>-33.241728999999999</v>
      </c>
      <c r="AG315" s="25">
        <v>-70.872735000000006</v>
      </c>
      <c r="AH315" s="25" t="s">
        <v>9</v>
      </c>
      <c r="AI315" s="25" t="s">
        <v>805</v>
      </c>
      <c r="AJ315" s="25" t="s">
        <v>711</v>
      </c>
      <c r="AK315" s="25" t="s">
        <v>711</v>
      </c>
      <c r="AN315" s="25" t="s">
        <v>9</v>
      </c>
      <c r="AO315" s="25" t="s">
        <v>676</v>
      </c>
      <c r="AP315" s="25" t="s">
        <v>9</v>
      </c>
      <c r="AQ315" s="25" t="s">
        <v>9</v>
      </c>
      <c r="AR315" s="25" t="s">
        <v>1077</v>
      </c>
      <c r="AS315" s="25" t="s">
        <v>1077</v>
      </c>
      <c r="AT315" s="25" t="s">
        <v>1437</v>
      </c>
    </row>
    <row r="316" spans="1:46">
      <c r="A316" s="25">
        <v>2</v>
      </c>
      <c r="B316" s="25" t="str">
        <f>IF(A316="","",IFERROR(VLOOKUP(A316,Campaña!$A$2:$K$100000,2,0),"ID NO EXISTE"))</f>
        <v>Verano 2025 (2)</v>
      </c>
      <c r="C316" s="25">
        <v>8</v>
      </c>
      <c r="D316" s="86" t="str">
        <f>IF(C316="","",IFERROR(CONCATENATE(VLOOKUP(C316,EstacionReplica!$A$1:$W$100000,2,0)," - ",VLOOKUP(C316,EstacionReplica!$A$1:$W$100000,3,0)," - ",VLOOKUP(C316,EstacionReplica!$A$1:$W$100000,4,0)),"ID NO EXISTE"))</f>
        <v>HUMBAT08 - Área - 1</v>
      </c>
      <c r="E316" s="25">
        <v>2025</v>
      </c>
      <c r="F316" s="25">
        <v>3</v>
      </c>
      <c r="G316" s="25">
        <v>17</v>
      </c>
      <c r="H316" s="91">
        <v>0</v>
      </c>
      <c r="I316" s="25" t="s">
        <v>921</v>
      </c>
      <c r="J316" s="25">
        <v>1</v>
      </c>
      <c r="K316" s="25" t="s">
        <v>911</v>
      </c>
      <c r="L316" s="25" t="s">
        <v>1051</v>
      </c>
      <c r="O316" s="25" t="s">
        <v>655</v>
      </c>
      <c r="P316" s="25" t="s">
        <v>684</v>
      </c>
      <c r="Q316" s="25" t="s">
        <v>1060</v>
      </c>
      <c r="R316" s="25" t="s">
        <v>1075</v>
      </c>
      <c r="S316" s="25" t="s">
        <v>1174</v>
      </c>
      <c r="T316" s="25" t="s">
        <v>1175</v>
      </c>
      <c r="X316" s="25" t="s">
        <v>888</v>
      </c>
      <c r="Z316" s="25" t="s">
        <v>888</v>
      </c>
      <c r="AA316" s="25" t="s">
        <v>1057</v>
      </c>
      <c r="AB316" s="25" t="s">
        <v>678</v>
      </c>
      <c r="AC316" s="25" t="s">
        <v>679</v>
      </c>
      <c r="AD316" s="25">
        <v>1</v>
      </c>
      <c r="AE316" s="25" t="s">
        <v>997</v>
      </c>
      <c r="AF316" s="25">
        <v>-33.241728999999999</v>
      </c>
      <c r="AG316" s="25">
        <v>-70.872735000000006</v>
      </c>
      <c r="AH316" s="25" t="s">
        <v>9</v>
      </c>
      <c r="AI316" s="25" t="s">
        <v>805</v>
      </c>
      <c r="AJ316" s="25" t="s">
        <v>711</v>
      </c>
      <c r="AK316" s="25" t="s">
        <v>711</v>
      </c>
      <c r="AN316" s="25" t="s">
        <v>9</v>
      </c>
      <c r="AO316" s="25" t="s">
        <v>676</v>
      </c>
      <c r="AP316" s="25" t="s">
        <v>9</v>
      </c>
      <c r="AQ316" s="25" t="s">
        <v>9</v>
      </c>
      <c r="AR316" s="25" t="s">
        <v>1077</v>
      </c>
      <c r="AS316" s="25" t="s">
        <v>1077</v>
      </c>
      <c r="AT316" s="25" t="s">
        <v>1437</v>
      </c>
    </row>
    <row r="317" spans="1:46">
      <c r="A317" s="25">
        <v>2</v>
      </c>
      <c r="B317" s="25" t="str">
        <f>IF(A317="","",IFERROR(VLOOKUP(A317,Campaña!$A$2:$K$100000,2,0),"ID NO EXISTE"))</f>
        <v>Verano 2025 (2)</v>
      </c>
      <c r="C317" s="25">
        <v>8</v>
      </c>
      <c r="D317" s="86" t="str">
        <f>IF(C317="","",IFERROR(CONCATENATE(VLOOKUP(C317,EstacionReplica!$A$1:$W$100000,2,0)," - ",VLOOKUP(C317,EstacionReplica!$A$1:$W$100000,3,0)," - ",VLOOKUP(C317,EstacionReplica!$A$1:$W$100000,4,0)),"ID NO EXISTE"))</f>
        <v>HUMBAT08 - Área - 1</v>
      </c>
      <c r="E317" s="25">
        <v>2025</v>
      </c>
      <c r="F317" s="25">
        <v>3</v>
      </c>
      <c r="G317" s="25">
        <v>17</v>
      </c>
      <c r="H317" s="91">
        <v>0</v>
      </c>
      <c r="I317" s="25" t="s">
        <v>830</v>
      </c>
      <c r="J317" s="25">
        <v>1</v>
      </c>
      <c r="K317" s="25" t="s">
        <v>911</v>
      </c>
      <c r="L317" s="25" t="s">
        <v>1240</v>
      </c>
      <c r="N317" s="17" t="s">
        <v>1239</v>
      </c>
      <c r="O317" s="25" t="s">
        <v>655</v>
      </c>
      <c r="P317" s="25" t="s">
        <v>684</v>
      </c>
      <c r="Q317" s="25" t="s">
        <v>1060</v>
      </c>
      <c r="R317" s="25" t="s">
        <v>1075</v>
      </c>
      <c r="S317" s="25" t="s">
        <v>1174</v>
      </c>
      <c r="T317" s="25" t="s">
        <v>1312</v>
      </c>
      <c r="X317" s="25" t="s">
        <v>888</v>
      </c>
      <c r="Z317" s="25" t="s">
        <v>888</v>
      </c>
      <c r="AA317" s="25" t="s">
        <v>1057</v>
      </c>
      <c r="AB317" s="25" t="s">
        <v>678</v>
      </c>
      <c r="AC317" s="25" t="s">
        <v>679</v>
      </c>
      <c r="AD317" s="25">
        <v>7</v>
      </c>
      <c r="AE317" s="25" t="s">
        <v>997</v>
      </c>
      <c r="AF317" s="25">
        <v>-33.241728999999999</v>
      </c>
      <c r="AG317" s="25">
        <v>-70.872735000000006</v>
      </c>
      <c r="AH317" s="25" t="s">
        <v>9</v>
      </c>
      <c r="AI317" s="25" t="s">
        <v>805</v>
      </c>
      <c r="AJ317" s="25" t="s">
        <v>711</v>
      </c>
      <c r="AK317" s="25" t="s">
        <v>711</v>
      </c>
      <c r="AN317" s="25" t="s">
        <v>9</v>
      </c>
      <c r="AO317" s="25" t="s">
        <v>676</v>
      </c>
      <c r="AP317" s="25" t="s">
        <v>9</v>
      </c>
      <c r="AQ317" s="25" t="s">
        <v>9</v>
      </c>
      <c r="AR317" s="25" t="s">
        <v>1077</v>
      </c>
      <c r="AS317" s="25" t="s">
        <v>1077</v>
      </c>
      <c r="AT317" s="25" t="s">
        <v>1437</v>
      </c>
    </row>
    <row r="318" spans="1:46">
      <c r="A318" s="25">
        <v>2</v>
      </c>
      <c r="B318" s="25" t="str">
        <f>IF(A318="","",IFERROR(VLOOKUP(A318,Campaña!$A$2:$K$100000,2,0),"ID NO EXISTE"))</f>
        <v>Verano 2025 (2)</v>
      </c>
      <c r="C318" s="25">
        <v>8</v>
      </c>
      <c r="D318" s="86" t="str">
        <f>IF(C318="","",IFERROR(CONCATENATE(VLOOKUP(C318,EstacionReplica!$A$1:$W$100000,2,0)," - ",VLOOKUP(C318,EstacionReplica!$A$1:$W$100000,3,0)," - ",VLOOKUP(C318,EstacionReplica!$A$1:$W$100000,4,0)),"ID NO EXISTE"))</f>
        <v>HUMBAT08 - Área - 1</v>
      </c>
      <c r="E318" s="25">
        <v>2025</v>
      </c>
      <c r="F318" s="25">
        <v>3</v>
      </c>
      <c r="G318" s="25">
        <v>17</v>
      </c>
      <c r="H318" s="91">
        <v>0</v>
      </c>
      <c r="I318" s="25" t="s">
        <v>827</v>
      </c>
      <c r="J318" s="25">
        <v>1</v>
      </c>
      <c r="K318" s="25" t="s">
        <v>911</v>
      </c>
      <c r="L318" s="25" t="s">
        <v>1059</v>
      </c>
      <c r="O318" s="25" t="s">
        <v>655</v>
      </c>
      <c r="P318" s="25" t="s">
        <v>684</v>
      </c>
      <c r="Q318" s="25" t="s">
        <v>1060</v>
      </c>
      <c r="R318" s="25" t="s">
        <v>1075</v>
      </c>
      <c r="S318" s="25" t="s">
        <v>1313</v>
      </c>
      <c r="X318" s="25" t="s">
        <v>888</v>
      </c>
      <c r="Z318" s="25" t="s">
        <v>888</v>
      </c>
      <c r="AA318" s="25" t="s">
        <v>1057</v>
      </c>
      <c r="AB318" s="25" t="s">
        <v>678</v>
      </c>
      <c r="AC318" s="25" t="s">
        <v>679</v>
      </c>
      <c r="AD318" s="25">
        <v>1</v>
      </c>
      <c r="AE318" s="25" t="s">
        <v>997</v>
      </c>
      <c r="AF318" s="25">
        <v>-33.241728999999999</v>
      </c>
      <c r="AG318" s="25">
        <v>-70.872735000000006</v>
      </c>
      <c r="AH318" s="25" t="s">
        <v>9</v>
      </c>
      <c r="AI318" s="25" t="s">
        <v>805</v>
      </c>
      <c r="AJ318" s="25" t="s">
        <v>711</v>
      </c>
      <c r="AK318" s="25" t="s">
        <v>711</v>
      </c>
      <c r="AN318" s="25" t="s">
        <v>9</v>
      </c>
      <c r="AO318" s="25" t="s">
        <v>676</v>
      </c>
      <c r="AP318" s="25" t="s">
        <v>9</v>
      </c>
      <c r="AQ318" s="25" t="s">
        <v>9</v>
      </c>
      <c r="AR318" s="25" t="s">
        <v>1058</v>
      </c>
      <c r="AS318" s="25" t="s">
        <v>1058</v>
      </c>
      <c r="AT318" s="25" t="s">
        <v>1438</v>
      </c>
    </row>
    <row r="319" spans="1:46">
      <c r="A319" s="25">
        <v>2</v>
      </c>
      <c r="B319" s="25" t="str">
        <f>IF(A319="","",IFERROR(VLOOKUP(A319,Campaña!$A$2:$K$100000,2,0),"ID NO EXISTE"))</f>
        <v>Verano 2025 (2)</v>
      </c>
      <c r="C319" s="25">
        <v>8</v>
      </c>
      <c r="D319" s="86" t="str">
        <f>IF(C319="","",IFERROR(CONCATENATE(VLOOKUP(C319,EstacionReplica!$A$1:$W$100000,2,0)," - ",VLOOKUP(C319,EstacionReplica!$A$1:$W$100000,3,0)," - ",VLOOKUP(C319,EstacionReplica!$A$1:$W$100000,4,0)),"ID NO EXISTE"))</f>
        <v>HUMBAT08 - Área - 1</v>
      </c>
      <c r="E319" s="25">
        <v>2025</v>
      </c>
      <c r="F319" s="25">
        <v>3</v>
      </c>
      <c r="G319" s="25">
        <v>17</v>
      </c>
      <c r="H319" s="91">
        <v>0</v>
      </c>
      <c r="I319" s="25" t="s">
        <v>921</v>
      </c>
      <c r="J319" s="25">
        <v>1</v>
      </c>
      <c r="K319" s="25" t="s">
        <v>911</v>
      </c>
      <c r="L319" s="25" t="s">
        <v>1051</v>
      </c>
      <c r="O319" s="25" t="s">
        <v>655</v>
      </c>
      <c r="P319" s="25" t="s">
        <v>684</v>
      </c>
      <c r="Q319" s="25" t="s">
        <v>1060</v>
      </c>
      <c r="R319" s="25" t="s">
        <v>1075</v>
      </c>
      <c r="S319" s="25" t="s">
        <v>1314</v>
      </c>
      <c r="X319" s="25" t="s">
        <v>888</v>
      </c>
      <c r="Z319" s="25" t="s">
        <v>888</v>
      </c>
      <c r="AA319" s="25" t="s">
        <v>1057</v>
      </c>
      <c r="AB319" s="25" t="s">
        <v>678</v>
      </c>
      <c r="AC319" s="25" t="s">
        <v>679</v>
      </c>
      <c r="AD319" s="25">
        <v>2</v>
      </c>
      <c r="AE319" s="25" t="s">
        <v>997</v>
      </c>
      <c r="AF319" s="25">
        <v>-33.241728999999999</v>
      </c>
      <c r="AG319" s="25">
        <v>-70.872735000000006</v>
      </c>
      <c r="AH319" s="25" t="s">
        <v>9</v>
      </c>
      <c r="AI319" s="25" t="s">
        <v>805</v>
      </c>
      <c r="AJ319" s="25" t="s">
        <v>711</v>
      </c>
      <c r="AK319" s="25" t="s">
        <v>711</v>
      </c>
      <c r="AN319" s="25" t="s">
        <v>9</v>
      </c>
      <c r="AO319" s="25" t="s">
        <v>676</v>
      </c>
      <c r="AP319" s="25" t="s">
        <v>9</v>
      </c>
      <c r="AQ319" s="25" t="s">
        <v>9</v>
      </c>
      <c r="AR319" s="25" t="s">
        <v>1077</v>
      </c>
      <c r="AS319" s="25" t="s">
        <v>1077</v>
      </c>
      <c r="AT319" s="25" t="s">
        <v>1438</v>
      </c>
    </row>
    <row r="320" spans="1:46">
      <c r="A320" s="25">
        <v>2</v>
      </c>
      <c r="B320" s="25" t="str">
        <f>IF(A320="","",IFERROR(VLOOKUP(A320,Campaña!$A$2:$K$100000,2,0),"ID NO EXISTE"))</f>
        <v>Verano 2025 (2)</v>
      </c>
      <c r="C320" s="25">
        <v>8</v>
      </c>
      <c r="D320" s="86" t="str">
        <f>IF(C320="","",IFERROR(CONCATENATE(VLOOKUP(C320,EstacionReplica!$A$1:$W$100000,2,0)," - ",VLOOKUP(C320,EstacionReplica!$A$1:$W$100000,3,0)," - ",VLOOKUP(C320,EstacionReplica!$A$1:$W$100000,4,0)),"ID NO EXISTE"))</f>
        <v>HUMBAT08 - Área - 1</v>
      </c>
      <c r="E320" s="25">
        <v>2025</v>
      </c>
      <c r="F320" s="25">
        <v>3</v>
      </c>
      <c r="G320" s="25">
        <v>17</v>
      </c>
      <c r="H320" s="91">
        <v>0</v>
      </c>
      <c r="I320" s="25" t="s">
        <v>830</v>
      </c>
      <c r="J320" s="25">
        <v>1</v>
      </c>
      <c r="K320" s="25" t="s">
        <v>911</v>
      </c>
      <c r="L320" s="25" t="s">
        <v>1240</v>
      </c>
      <c r="N320" s="17" t="s">
        <v>1239</v>
      </c>
      <c r="O320" s="25" t="s">
        <v>655</v>
      </c>
      <c r="P320" s="25" t="s">
        <v>684</v>
      </c>
      <c r="Q320" s="25" t="s">
        <v>1060</v>
      </c>
      <c r="R320" s="25" t="s">
        <v>1075</v>
      </c>
      <c r="S320" s="25" t="s">
        <v>1314</v>
      </c>
      <c r="X320" s="25" t="s">
        <v>888</v>
      </c>
      <c r="Z320" s="25" t="s">
        <v>888</v>
      </c>
      <c r="AA320" s="25" t="s">
        <v>1057</v>
      </c>
      <c r="AB320" s="25" t="s">
        <v>678</v>
      </c>
      <c r="AC320" s="25" t="s">
        <v>679</v>
      </c>
      <c r="AD320" s="25">
        <v>2</v>
      </c>
      <c r="AE320" s="25" t="s">
        <v>997</v>
      </c>
      <c r="AF320" s="25">
        <v>-33.241728999999999</v>
      </c>
      <c r="AG320" s="25">
        <v>-70.872735000000006</v>
      </c>
      <c r="AH320" s="25" t="s">
        <v>9</v>
      </c>
      <c r="AI320" s="25" t="s">
        <v>805</v>
      </c>
      <c r="AJ320" s="25" t="s">
        <v>711</v>
      </c>
      <c r="AK320" s="25" t="s">
        <v>711</v>
      </c>
      <c r="AN320" s="25" t="s">
        <v>9</v>
      </c>
      <c r="AO320" s="25" t="s">
        <v>676</v>
      </c>
      <c r="AP320" s="25" t="s">
        <v>9</v>
      </c>
      <c r="AQ320" s="25" t="s">
        <v>9</v>
      </c>
      <c r="AR320" s="25" t="s">
        <v>1077</v>
      </c>
      <c r="AS320" s="25" t="s">
        <v>1077</v>
      </c>
      <c r="AT320" s="25" t="s">
        <v>1438</v>
      </c>
    </row>
    <row r="321" spans="1:46">
      <c r="A321" s="25">
        <v>2</v>
      </c>
      <c r="B321" s="25" t="str">
        <f>IF(A321="","",IFERROR(VLOOKUP(A321,Campaña!$A$2:$K$100000,2,0),"ID NO EXISTE"))</f>
        <v>Verano 2025 (2)</v>
      </c>
      <c r="C321" s="25">
        <v>8</v>
      </c>
      <c r="D321" s="86" t="str">
        <f>IF(C321="","",IFERROR(CONCATENATE(VLOOKUP(C321,EstacionReplica!$A$1:$W$100000,2,0)," - ",VLOOKUP(C321,EstacionReplica!$A$1:$W$100000,3,0)," - ",VLOOKUP(C321,EstacionReplica!$A$1:$W$100000,4,0)),"ID NO EXISTE"))</f>
        <v>HUMBAT08 - Área - 1</v>
      </c>
      <c r="E321" s="25">
        <v>2025</v>
      </c>
      <c r="F321" s="25">
        <v>3</v>
      </c>
      <c r="G321" s="25">
        <v>17</v>
      </c>
      <c r="H321" s="91">
        <v>0</v>
      </c>
      <c r="I321" s="25" t="s">
        <v>921</v>
      </c>
      <c r="J321" s="25">
        <v>1</v>
      </c>
      <c r="K321" s="25" t="s">
        <v>911</v>
      </c>
      <c r="L321" s="25" t="s">
        <v>1051</v>
      </c>
      <c r="O321" s="25" t="s">
        <v>655</v>
      </c>
      <c r="P321" s="25" t="s">
        <v>684</v>
      </c>
      <c r="Q321" s="25" t="s">
        <v>1060</v>
      </c>
      <c r="R321" s="25" t="s">
        <v>1075</v>
      </c>
      <c r="S321" s="25" t="s">
        <v>1314</v>
      </c>
      <c r="T321" s="25" t="s">
        <v>1315</v>
      </c>
      <c r="X321" s="25" t="s">
        <v>888</v>
      </c>
      <c r="Z321" s="25" t="s">
        <v>888</v>
      </c>
      <c r="AA321" s="25" t="s">
        <v>1057</v>
      </c>
      <c r="AB321" s="25" t="s">
        <v>678</v>
      </c>
      <c r="AC321" s="25" t="s">
        <v>679</v>
      </c>
      <c r="AD321" s="25">
        <v>1</v>
      </c>
      <c r="AE321" s="25" t="s">
        <v>997</v>
      </c>
      <c r="AF321" s="25">
        <v>-33.241728999999999</v>
      </c>
      <c r="AG321" s="25">
        <v>-70.872735000000006</v>
      </c>
      <c r="AH321" s="25" t="s">
        <v>9</v>
      </c>
      <c r="AI321" s="25" t="s">
        <v>805</v>
      </c>
      <c r="AJ321" s="25" t="s">
        <v>711</v>
      </c>
      <c r="AK321" s="25" t="s">
        <v>711</v>
      </c>
      <c r="AN321" s="25" t="s">
        <v>9</v>
      </c>
      <c r="AO321" s="25" t="s">
        <v>676</v>
      </c>
      <c r="AP321" s="25" t="s">
        <v>9</v>
      </c>
      <c r="AQ321" s="25" t="s">
        <v>9</v>
      </c>
      <c r="AR321" s="25" t="s">
        <v>1077</v>
      </c>
      <c r="AS321" s="25" t="s">
        <v>1077</v>
      </c>
      <c r="AT321" s="25" t="s">
        <v>1437</v>
      </c>
    </row>
    <row r="322" spans="1:46">
      <c r="A322" s="25">
        <v>2</v>
      </c>
      <c r="B322" s="25" t="str">
        <f>IF(A322="","",IFERROR(VLOOKUP(A322,Campaña!$A$2:$K$100000,2,0),"ID NO EXISTE"))</f>
        <v>Verano 2025 (2)</v>
      </c>
      <c r="C322" s="25">
        <v>8</v>
      </c>
      <c r="D322" s="86" t="str">
        <f>IF(C322="","",IFERROR(CONCATENATE(VLOOKUP(C322,EstacionReplica!$A$1:$W$100000,2,0)," - ",VLOOKUP(C322,EstacionReplica!$A$1:$W$100000,3,0)," - ",VLOOKUP(C322,EstacionReplica!$A$1:$W$100000,4,0)),"ID NO EXISTE"))</f>
        <v>HUMBAT08 - Área - 1</v>
      </c>
      <c r="E322" s="25">
        <v>2025</v>
      </c>
      <c r="F322" s="25">
        <v>3</v>
      </c>
      <c r="G322" s="25">
        <v>17</v>
      </c>
      <c r="H322" s="91">
        <v>0</v>
      </c>
      <c r="I322" s="25" t="s">
        <v>830</v>
      </c>
      <c r="J322" s="25">
        <v>1</v>
      </c>
      <c r="K322" s="25" t="s">
        <v>911</v>
      </c>
      <c r="L322" s="25" t="s">
        <v>1240</v>
      </c>
      <c r="N322" s="17" t="s">
        <v>1239</v>
      </c>
      <c r="O322" s="25" t="s">
        <v>655</v>
      </c>
      <c r="P322" s="25" t="s">
        <v>684</v>
      </c>
      <c r="Q322" s="25" t="s">
        <v>1060</v>
      </c>
      <c r="R322" s="25" t="s">
        <v>1075</v>
      </c>
      <c r="S322" s="25" t="s">
        <v>1314</v>
      </c>
      <c r="T322" s="25" t="s">
        <v>1315</v>
      </c>
      <c r="X322" s="25" t="s">
        <v>888</v>
      </c>
      <c r="Z322" s="25" t="s">
        <v>888</v>
      </c>
      <c r="AA322" s="25" t="s">
        <v>1057</v>
      </c>
      <c r="AB322" s="25" t="s">
        <v>678</v>
      </c>
      <c r="AC322" s="25" t="s">
        <v>679</v>
      </c>
      <c r="AD322" s="25">
        <v>1</v>
      </c>
      <c r="AE322" s="25" t="s">
        <v>997</v>
      </c>
      <c r="AF322" s="25">
        <v>-33.241728999999999</v>
      </c>
      <c r="AG322" s="25">
        <v>-70.872735000000006</v>
      </c>
      <c r="AH322" s="25" t="s">
        <v>9</v>
      </c>
      <c r="AI322" s="25" t="s">
        <v>805</v>
      </c>
      <c r="AJ322" s="25" t="s">
        <v>711</v>
      </c>
      <c r="AK322" s="25" t="s">
        <v>711</v>
      </c>
      <c r="AN322" s="25" t="s">
        <v>9</v>
      </c>
      <c r="AO322" s="25" t="s">
        <v>676</v>
      </c>
      <c r="AP322" s="25" t="s">
        <v>9</v>
      </c>
      <c r="AQ322" s="25" t="s">
        <v>9</v>
      </c>
      <c r="AR322" s="25" t="s">
        <v>1077</v>
      </c>
      <c r="AS322" s="25" t="s">
        <v>1077</v>
      </c>
      <c r="AT322" s="25" t="s">
        <v>1437</v>
      </c>
    </row>
    <row r="323" spans="1:46">
      <c r="A323" s="25">
        <v>2</v>
      </c>
      <c r="B323" s="25" t="str">
        <f>IF(A323="","",IFERROR(VLOOKUP(A323,Campaña!$A$2:$K$100000,2,0),"ID NO EXISTE"))</f>
        <v>Verano 2025 (2)</v>
      </c>
      <c r="C323" s="25">
        <v>8</v>
      </c>
      <c r="D323" s="86" t="str">
        <f>IF(C323="","",IFERROR(CONCATENATE(VLOOKUP(C323,EstacionReplica!$A$1:$W$100000,2,0)," - ",VLOOKUP(C323,EstacionReplica!$A$1:$W$100000,3,0)," - ",VLOOKUP(C323,EstacionReplica!$A$1:$W$100000,4,0)),"ID NO EXISTE"))</f>
        <v>HUMBAT08 - Área - 1</v>
      </c>
      <c r="E323" s="25">
        <v>2025</v>
      </c>
      <c r="F323" s="25">
        <v>3</v>
      </c>
      <c r="G323" s="25">
        <v>17</v>
      </c>
      <c r="H323" s="91">
        <v>0</v>
      </c>
      <c r="I323" s="25" t="s">
        <v>830</v>
      </c>
      <c r="J323" s="25">
        <v>1</v>
      </c>
      <c r="K323" s="25" t="s">
        <v>911</v>
      </c>
      <c r="L323" s="25" t="s">
        <v>1240</v>
      </c>
      <c r="N323" s="17" t="s">
        <v>1239</v>
      </c>
      <c r="O323" s="25" t="s">
        <v>655</v>
      </c>
      <c r="P323" s="25" t="s">
        <v>684</v>
      </c>
      <c r="Q323" s="25" t="s">
        <v>1060</v>
      </c>
      <c r="R323" s="25" t="s">
        <v>1075</v>
      </c>
      <c r="S323" s="25" t="s">
        <v>1316</v>
      </c>
      <c r="T323" s="25" t="s">
        <v>1317</v>
      </c>
      <c r="X323" s="25" t="s">
        <v>888</v>
      </c>
      <c r="Z323" s="25" t="s">
        <v>888</v>
      </c>
      <c r="AA323" s="25" t="s">
        <v>1057</v>
      </c>
      <c r="AB323" s="25" t="s">
        <v>678</v>
      </c>
      <c r="AC323" s="25" t="s">
        <v>679</v>
      </c>
      <c r="AD323" s="25">
        <v>2</v>
      </c>
      <c r="AE323" s="25" t="s">
        <v>997</v>
      </c>
      <c r="AF323" s="25">
        <v>-33.241728999999999</v>
      </c>
      <c r="AG323" s="25">
        <v>-70.872735000000006</v>
      </c>
      <c r="AH323" s="25" t="s">
        <v>9</v>
      </c>
      <c r="AI323" s="25" t="s">
        <v>805</v>
      </c>
      <c r="AJ323" s="25" t="s">
        <v>711</v>
      </c>
      <c r="AK323" s="25" t="s">
        <v>711</v>
      </c>
      <c r="AN323" s="25" t="s">
        <v>9</v>
      </c>
      <c r="AO323" s="25" t="s">
        <v>676</v>
      </c>
      <c r="AP323" s="25" t="s">
        <v>9</v>
      </c>
      <c r="AQ323" s="25" t="s">
        <v>9</v>
      </c>
      <c r="AR323" s="25" t="s">
        <v>1077</v>
      </c>
      <c r="AS323" s="25" t="s">
        <v>1077</v>
      </c>
      <c r="AT323" s="25" t="s">
        <v>1437</v>
      </c>
    </row>
    <row r="324" spans="1:46">
      <c r="A324" s="25">
        <v>2</v>
      </c>
      <c r="B324" s="25" t="str">
        <f>IF(A324="","",IFERROR(VLOOKUP(A324,Campaña!$A$2:$K$100000,2,0),"ID NO EXISTE"))</f>
        <v>Verano 2025 (2)</v>
      </c>
      <c r="C324" s="25">
        <v>8</v>
      </c>
      <c r="D324" s="86" t="str">
        <f>IF(C324="","",IFERROR(CONCATENATE(VLOOKUP(C324,EstacionReplica!$A$1:$W$100000,2,0)," - ",VLOOKUP(C324,EstacionReplica!$A$1:$W$100000,3,0)," - ",VLOOKUP(C324,EstacionReplica!$A$1:$W$100000,4,0)),"ID NO EXISTE"))</f>
        <v>HUMBAT08 - Área - 1</v>
      </c>
      <c r="E324" s="25">
        <v>2025</v>
      </c>
      <c r="F324" s="25">
        <v>3</v>
      </c>
      <c r="G324" s="25">
        <v>17</v>
      </c>
      <c r="H324" s="91">
        <v>0</v>
      </c>
      <c r="I324" s="25" t="s">
        <v>921</v>
      </c>
      <c r="J324" s="25">
        <v>1</v>
      </c>
      <c r="K324" s="25" t="s">
        <v>911</v>
      </c>
      <c r="L324" s="25" t="s">
        <v>1051</v>
      </c>
      <c r="O324" s="25" t="s">
        <v>655</v>
      </c>
      <c r="P324" s="25" t="s">
        <v>684</v>
      </c>
      <c r="Q324" s="25" t="s">
        <v>1060</v>
      </c>
      <c r="R324" s="25" t="s">
        <v>1075</v>
      </c>
      <c r="S324" s="25" t="s">
        <v>1078</v>
      </c>
      <c r="T324" s="25" t="s">
        <v>1079</v>
      </c>
      <c r="X324" s="25" t="s">
        <v>888</v>
      </c>
      <c r="Z324" s="25" t="s">
        <v>888</v>
      </c>
      <c r="AA324" s="25" t="s">
        <v>1057</v>
      </c>
      <c r="AB324" s="25" t="s">
        <v>678</v>
      </c>
      <c r="AC324" s="25" t="s">
        <v>679</v>
      </c>
      <c r="AD324" s="25">
        <v>1</v>
      </c>
      <c r="AE324" s="25" t="s">
        <v>997</v>
      </c>
      <c r="AF324" s="25">
        <v>-33.241728999999999</v>
      </c>
      <c r="AG324" s="25">
        <v>-70.872735000000006</v>
      </c>
      <c r="AH324" s="25" t="s">
        <v>9</v>
      </c>
      <c r="AI324" s="25" t="s">
        <v>805</v>
      </c>
      <c r="AJ324" s="25" t="s">
        <v>711</v>
      </c>
      <c r="AK324" s="25" t="s">
        <v>711</v>
      </c>
      <c r="AN324" s="25" t="s">
        <v>9</v>
      </c>
      <c r="AO324" s="25" t="s">
        <v>676</v>
      </c>
      <c r="AP324" s="25" t="s">
        <v>9</v>
      </c>
      <c r="AQ324" s="25" t="s">
        <v>9</v>
      </c>
      <c r="AR324" s="25" t="s">
        <v>1077</v>
      </c>
      <c r="AS324" s="25" t="s">
        <v>1077</v>
      </c>
      <c r="AT324" s="25" t="s">
        <v>1437</v>
      </c>
    </row>
    <row r="325" spans="1:46">
      <c r="A325" s="25">
        <v>2</v>
      </c>
      <c r="B325" s="25" t="str">
        <f>IF(A325="","",IFERROR(VLOOKUP(A325,Campaña!$A$2:$K$100000,2,0),"ID NO EXISTE"))</f>
        <v>Verano 2025 (2)</v>
      </c>
      <c r="C325" s="25">
        <v>8</v>
      </c>
      <c r="D325" s="86" t="str">
        <f>IF(C325="","",IFERROR(CONCATENATE(VLOOKUP(C325,EstacionReplica!$A$1:$W$100000,2,0)," - ",VLOOKUP(C325,EstacionReplica!$A$1:$W$100000,3,0)," - ",VLOOKUP(C325,EstacionReplica!$A$1:$W$100000,4,0)),"ID NO EXISTE"))</f>
        <v>HUMBAT08 - Área - 1</v>
      </c>
      <c r="E325" s="25">
        <v>2025</v>
      </c>
      <c r="F325" s="25">
        <v>3</v>
      </c>
      <c r="G325" s="25">
        <v>17</v>
      </c>
      <c r="H325" s="91">
        <v>0</v>
      </c>
      <c r="I325" s="25" t="s">
        <v>921</v>
      </c>
      <c r="J325" s="25">
        <v>1</v>
      </c>
      <c r="K325" s="25" t="s">
        <v>911</v>
      </c>
      <c r="L325" s="25" t="s">
        <v>1051</v>
      </c>
      <c r="O325" s="25" t="s">
        <v>655</v>
      </c>
      <c r="P325" s="25" t="s">
        <v>684</v>
      </c>
      <c r="Q325" s="25" t="s">
        <v>1060</v>
      </c>
      <c r="R325" s="25" t="s">
        <v>1075</v>
      </c>
      <c r="S325" s="25" t="s">
        <v>1078</v>
      </c>
      <c r="T325" s="25" t="s">
        <v>1079</v>
      </c>
      <c r="X325" s="25" t="s">
        <v>888</v>
      </c>
      <c r="Z325" s="25" t="s">
        <v>888</v>
      </c>
      <c r="AA325" s="25" t="s">
        <v>1057</v>
      </c>
      <c r="AB325" s="25" t="s">
        <v>678</v>
      </c>
      <c r="AC325" s="25" t="s">
        <v>679</v>
      </c>
      <c r="AD325" s="25">
        <v>1</v>
      </c>
      <c r="AE325" s="25" t="s">
        <v>997</v>
      </c>
      <c r="AF325" s="25">
        <v>-33.241728999999999</v>
      </c>
      <c r="AG325" s="25">
        <v>-70.872735000000006</v>
      </c>
      <c r="AH325" s="25" t="s">
        <v>9</v>
      </c>
      <c r="AI325" s="25" t="s">
        <v>805</v>
      </c>
      <c r="AJ325" s="25" t="s">
        <v>711</v>
      </c>
      <c r="AK325" s="25" t="s">
        <v>711</v>
      </c>
      <c r="AN325" s="25" t="s">
        <v>9</v>
      </c>
      <c r="AO325" s="25" t="s">
        <v>676</v>
      </c>
      <c r="AP325" s="25" t="s">
        <v>9</v>
      </c>
      <c r="AQ325" s="25" t="s">
        <v>9</v>
      </c>
      <c r="AR325" s="25" t="s">
        <v>1077</v>
      </c>
      <c r="AS325" s="25" t="s">
        <v>1077</v>
      </c>
      <c r="AT325" s="25" t="s">
        <v>1437</v>
      </c>
    </row>
    <row r="326" spans="1:46">
      <c r="A326" s="25">
        <v>2</v>
      </c>
      <c r="B326" s="25" t="str">
        <f>IF(A326="","",IFERROR(VLOOKUP(A326,Campaña!$A$2:$K$100000,2,0),"ID NO EXISTE"))</f>
        <v>Verano 2025 (2)</v>
      </c>
      <c r="C326" s="25">
        <v>8</v>
      </c>
      <c r="D326" s="86" t="str">
        <f>IF(C326="","",IFERROR(CONCATENATE(VLOOKUP(C326,EstacionReplica!$A$1:$W$100000,2,0)," - ",VLOOKUP(C326,EstacionReplica!$A$1:$W$100000,3,0)," - ",VLOOKUP(C326,EstacionReplica!$A$1:$W$100000,4,0)),"ID NO EXISTE"))</f>
        <v>HUMBAT08 - Área - 1</v>
      </c>
      <c r="E326" s="25">
        <v>2025</v>
      </c>
      <c r="F326" s="25">
        <v>3</v>
      </c>
      <c r="G326" s="25">
        <v>17</v>
      </c>
      <c r="H326" s="91">
        <v>0</v>
      </c>
      <c r="I326" s="25" t="s">
        <v>830</v>
      </c>
      <c r="J326" s="25">
        <v>1</v>
      </c>
      <c r="K326" s="25" t="s">
        <v>911</v>
      </c>
      <c r="L326" s="25" t="s">
        <v>1240</v>
      </c>
      <c r="N326" s="17" t="s">
        <v>1239</v>
      </c>
      <c r="O326" s="25" t="s">
        <v>655</v>
      </c>
      <c r="P326" s="25" t="s">
        <v>684</v>
      </c>
      <c r="Q326" s="25" t="s">
        <v>1060</v>
      </c>
      <c r="R326" s="25" t="s">
        <v>1075</v>
      </c>
      <c r="S326" s="25" t="s">
        <v>1318</v>
      </c>
      <c r="T326" s="25" t="s">
        <v>1319</v>
      </c>
      <c r="X326" s="25" t="s">
        <v>888</v>
      </c>
      <c r="Z326" s="25" t="s">
        <v>888</v>
      </c>
      <c r="AA326" s="25" t="s">
        <v>1057</v>
      </c>
      <c r="AB326" s="25" t="s">
        <v>678</v>
      </c>
      <c r="AC326" s="25" t="s">
        <v>679</v>
      </c>
      <c r="AD326" s="25">
        <v>3</v>
      </c>
      <c r="AE326" s="25" t="s">
        <v>997</v>
      </c>
      <c r="AF326" s="25">
        <v>-33.241728999999999</v>
      </c>
      <c r="AG326" s="25">
        <v>-70.872735000000006</v>
      </c>
      <c r="AH326" s="25" t="s">
        <v>9</v>
      </c>
      <c r="AI326" s="25" t="s">
        <v>805</v>
      </c>
      <c r="AJ326" s="25" t="s">
        <v>711</v>
      </c>
      <c r="AK326" s="25" t="s">
        <v>711</v>
      </c>
      <c r="AN326" s="25" t="s">
        <v>9</v>
      </c>
      <c r="AO326" s="25" t="s">
        <v>676</v>
      </c>
      <c r="AP326" s="25" t="s">
        <v>9</v>
      </c>
      <c r="AQ326" s="25" t="s">
        <v>9</v>
      </c>
      <c r="AR326" s="25" t="s">
        <v>1077</v>
      </c>
      <c r="AS326" s="25" t="s">
        <v>1077</v>
      </c>
      <c r="AT326" s="25" t="s">
        <v>1437</v>
      </c>
    </row>
    <row r="327" spans="1:46">
      <c r="A327" s="25">
        <v>2</v>
      </c>
      <c r="B327" s="25" t="str">
        <f>IF(A327="","",IFERROR(VLOOKUP(A327,Campaña!$A$2:$K$100000,2,0),"ID NO EXISTE"))</f>
        <v>Verano 2025 (2)</v>
      </c>
      <c r="C327" s="25">
        <v>8</v>
      </c>
      <c r="D327" s="86" t="str">
        <f>IF(C327="","",IFERROR(CONCATENATE(VLOOKUP(C327,EstacionReplica!$A$1:$W$100000,2,0)," - ",VLOOKUP(C327,EstacionReplica!$A$1:$W$100000,3,0)," - ",VLOOKUP(C327,EstacionReplica!$A$1:$W$100000,4,0)),"ID NO EXISTE"))</f>
        <v>HUMBAT08 - Área - 1</v>
      </c>
      <c r="E327" s="25">
        <v>2025</v>
      </c>
      <c r="F327" s="25">
        <v>3</v>
      </c>
      <c r="G327" s="25">
        <v>17</v>
      </c>
      <c r="H327" s="91">
        <v>0</v>
      </c>
      <c r="I327" s="25" t="s">
        <v>830</v>
      </c>
      <c r="J327" s="25">
        <v>1</v>
      </c>
      <c r="K327" s="25" t="s">
        <v>911</v>
      </c>
      <c r="L327" s="25" t="s">
        <v>1240</v>
      </c>
      <c r="N327" s="17" t="s">
        <v>1239</v>
      </c>
      <c r="O327" s="25" t="s">
        <v>655</v>
      </c>
      <c r="P327" s="25" t="s">
        <v>684</v>
      </c>
      <c r="Q327" s="25" t="s">
        <v>1060</v>
      </c>
      <c r="R327" s="25" t="s">
        <v>1075</v>
      </c>
      <c r="S327" s="25" t="s">
        <v>1318</v>
      </c>
      <c r="T327" s="25" t="s">
        <v>1320</v>
      </c>
      <c r="X327" s="25" t="s">
        <v>888</v>
      </c>
      <c r="Z327" s="25" t="s">
        <v>888</v>
      </c>
      <c r="AA327" s="25" t="s">
        <v>1057</v>
      </c>
      <c r="AB327" s="25" t="s">
        <v>678</v>
      </c>
      <c r="AC327" s="25" t="s">
        <v>679</v>
      </c>
      <c r="AD327" s="25">
        <v>1</v>
      </c>
      <c r="AE327" s="25" t="s">
        <v>997</v>
      </c>
      <c r="AF327" s="25">
        <v>-33.241728999999999</v>
      </c>
      <c r="AG327" s="25">
        <v>-70.872735000000006</v>
      </c>
      <c r="AH327" s="25" t="s">
        <v>9</v>
      </c>
      <c r="AI327" s="25" t="s">
        <v>805</v>
      </c>
      <c r="AJ327" s="25" t="s">
        <v>711</v>
      </c>
      <c r="AK327" s="25" t="s">
        <v>711</v>
      </c>
      <c r="AN327" s="25" t="s">
        <v>9</v>
      </c>
      <c r="AO327" s="25" t="s">
        <v>676</v>
      </c>
      <c r="AP327" s="25" t="s">
        <v>9</v>
      </c>
      <c r="AQ327" s="25" t="s">
        <v>9</v>
      </c>
      <c r="AR327" s="25" t="s">
        <v>1077</v>
      </c>
      <c r="AS327" s="25" t="s">
        <v>1077</v>
      </c>
      <c r="AT327" s="25" t="s">
        <v>1437</v>
      </c>
    </row>
    <row r="328" spans="1:46">
      <c r="A328" s="25">
        <v>2</v>
      </c>
      <c r="B328" s="25" t="str">
        <f>IF(A328="","",IFERROR(VLOOKUP(A328,Campaña!$A$2:$K$100000,2,0),"ID NO EXISTE"))</f>
        <v>Verano 2025 (2)</v>
      </c>
      <c r="C328" s="25">
        <v>8</v>
      </c>
      <c r="D328" s="86" t="str">
        <f>IF(C328="","",IFERROR(CONCATENATE(VLOOKUP(C328,EstacionReplica!$A$1:$W$100000,2,0)," - ",VLOOKUP(C328,EstacionReplica!$A$1:$W$100000,3,0)," - ",VLOOKUP(C328,EstacionReplica!$A$1:$W$100000,4,0)),"ID NO EXISTE"))</f>
        <v>HUMBAT08 - Área - 1</v>
      </c>
      <c r="E328" s="25">
        <v>2025</v>
      </c>
      <c r="F328" s="25">
        <v>3</v>
      </c>
      <c r="G328" s="25">
        <v>17</v>
      </c>
      <c r="H328" s="91">
        <v>0</v>
      </c>
      <c r="I328" s="25" t="s">
        <v>827</v>
      </c>
      <c r="J328" s="25">
        <v>1</v>
      </c>
      <c r="K328" s="25" t="s">
        <v>911</v>
      </c>
      <c r="L328" s="25" t="s">
        <v>1059</v>
      </c>
      <c r="O328" s="25" t="s">
        <v>655</v>
      </c>
      <c r="P328" s="25" t="s">
        <v>684</v>
      </c>
      <c r="Q328" s="25" t="s">
        <v>1060</v>
      </c>
      <c r="R328" s="25" t="s">
        <v>1087</v>
      </c>
      <c r="S328" s="25" t="s">
        <v>1091</v>
      </c>
      <c r="T328" s="25" t="s">
        <v>1092</v>
      </c>
      <c r="V328" s="25" t="s">
        <v>1093</v>
      </c>
      <c r="X328" s="25" t="s">
        <v>888</v>
      </c>
      <c r="Z328" s="25" t="s">
        <v>888</v>
      </c>
      <c r="AA328" s="25" t="s">
        <v>1057</v>
      </c>
      <c r="AB328" s="25" t="s">
        <v>678</v>
      </c>
      <c r="AC328" s="25" t="s">
        <v>679</v>
      </c>
      <c r="AD328" s="25">
        <v>1</v>
      </c>
      <c r="AE328" s="25" t="s">
        <v>997</v>
      </c>
      <c r="AF328" s="25">
        <v>-33.241728999999999</v>
      </c>
      <c r="AG328" s="25">
        <v>-70.872735000000006</v>
      </c>
      <c r="AH328" s="25" t="s">
        <v>9</v>
      </c>
      <c r="AI328" s="25" t="s">
        <v>805</v>
      </c>
      <c r="AJ328" s="25" t="s">
        <v>711</v>
      </c>
      <c r="AK328" s="25" t="s">
        <v>711</v>
      </c>
      <c r="AN328" s="25" t="s">
        <v>9</v>
      </c>
      <c r="AO328" s="25" t="s">
        <v>676</v>
      </c>
      <c r="AP328" s="25" t="s">
        <v>9</v>
      </c>
      <c r="AQ328" s="25" t="s">
        <v>9</v>
      </c>
      <c r="AR328" s="25" t="s">
        <v>1058</v>
      </c>
      <c r="AS328" s="25" t="s">
        <v>1058</v>
      </c>
    </row>
    <row r="329" spans="1:46">
      <c r="A329" s="25">
        <v>2</v>
      </c>
      <c r="B329" s="25" t="str">
        <f>IF(A329="","",IFERROR(VLOOKUP(A329,Campaña!$A$2:$K$100000,2,0),"ID NO EXISTE"))</f>
        <v>Verano 2025 (2)</v>
      </c>
      <c r="C329" s="25">
        <v>8</v>
      </c>
      <c r="D329" s="86" t="str">
        <f>IF(C329="","",IFERROR(CONCATENATE(VLOOKUP(C329,EstacionReplica!$A$1:$W$100000,2,0)," - ",VLOOKUP(C329,EstacionReplica!$A$1:$W$100000,3,0)," - ",VLOOKUP(C329,EstacionReplica!$A$1:$W$100000,4,0)),"ID NO EXISTE"))</f>
        <v>HUMBAT08 - Área - 1</v>
      </c>
      <c r="E329" s="25">
        <v>2025</v>
      </c>
      <c r="F329" s="25">
        <v>3</v>
      </c>
      <c r="G329" s="25">
        <v>17</v>
      </c>
      <c r="H329" s="91">
        <v>0</v>
      </c>
      <c r="I329" s="25" t="s">
        <v>827</v>
      </c>
      <c r="J329" s="25">
        <v>1</v>
      </c>
      <c r="K329" s="25" t="s">
        <v>911</v>
      </c>
      <c r="L329" s="25" t="s">
        <v>1059</v>
      </c>
      <c r="O329" s="25" t="s">
        <v>655</v>
      </c>
      <c r="P329" s="25" t="s">
        <v>684</v>
      </c>
      <c r="Q329" s="25" t="s">
        <v>1060</v>
      </c>
      <c r="R329" s="25" t="s">
        <v>1087</v>
      </c>
      <c r="S329" s="25" t="s">
        <v>1095</v>
      </c>
      <c r="T329" s="25" t="s">
        <v>1096</v>
      </c>
      <c r="V329" s="25" t="s">
        <v>1097</v>
      </c>
      <c r="X329" s="25" t="s">
        <v>888</v>
      </c>
      <c r="Z329" s="25" t="s">
        <v>888</v>
      </c>
      <c r="AA329" s="25" t="s">
        <v>1057</v>
      </c>
      <c r="AB329" s="25" t="s">
        <v>678</v>
      </c>
      <c r="AC329" s="25" t="s">
        <v>679</v>
      </c>
      <c r="AD329" s="25">
        <v>1</v>
      </c>
      <c r="AE329" s="25" t="s">
        <v>997</v>
      </c>
      <c r="AF329" s="25">
        <v>-33.241728999999999</v>
      </c>
      <c r="AG329" s="25">
        <v>-70.872735000000006</v>
      </c>
      <c r="AH329" s="25" t="s">
        <v>9</v>
      </c>
      <c r="AI329" s="25" t="s">
        <v>805</v>
      </c>
      <c r="AJ329" s="25" t="s">
        <v>711</v>
      </c>
      <c r="AK329" s="25" t="s">
        <v>711</v>
      </c>
      <c r="AN329" s="25" t="s">
        <v>9</v>
      </c>
      <c r="AO329" s="25" t="s">
        <v>676</v>
      </c>
      <c r="AP329" s="25" t="s">
        <v>9</v>
      </c>
      <c r="AQ329" s="25" t="s">
        <v>9</v>
      </c>
      <c r="AR329" s="25" t="s">
        <v>1058</v>
      </c>
      <c r="AS329" s="25" t="s">
        <v>1058</v>
      </c>
    </row>
    <row r="330" spans="1:46">
      <c r="A330" s="25">
        <v>2</v>
      </c>
      <c r="B330" s="25" t="str">
        <f>IF(A330="","",IFERROR(VLOOKUP(A330,Campaña!$A$2:$K$100000,2,0),"ID NO EXISTE"))</f>
        <v>Verano 2025 (2)</v>
      </c>
      <c r="C330" s="25">
        <v>8</v>
      </c>
      <c r="D330" s="86" t="str">
        <f>IF(C330="","",IFERROR(CONCATENATE(VLOOKUP(C330,EstacionReplica!$A$1:$W$100000,2,0)," - ",VLOOKUP(C330,EstacionReplica!$A$1:$W$100000,3,0)," - ",VLOOKUP(C330,EstacionReplica!$A$1:$W$100000,4,0)),"ID NO EXISTE"))</f>
        <v>HUMBAT08 - Área - 1</v>
      </c>
      <c r="E330" s="25">
        <v>2025</v>
      </c>
      <c r="F330" s="25">
        <v>3</v>
      </c>
      <c r="G330" s="25">
        <v>17</v>
      </c>
      <c r="H330" s="91">
        <v>0</v>
      </c>
      <c r="I330" s="25" t="s">
        <v>827</v>
      </c>
      <c r="J330" s="25">
        <v>1</v>
      </c>
      <c r="K330" s="25" t="s">
        <v>911</v>
      </c>
      <c r="L330" s="25" t="s">
        <v>1059</v>
      </c>
      <c r="O330" s="25" t="s">
        <v>655</v>
      </c>
      <c r="P330" s="25" t="s">
        <v>684</v>
      </c>
      <c r="Q330" s="25" t="s">
        <v>1060</v>
      </c>
      <c r="R330" s="25" t="s">
        <v>1087</v>
      </c>
      <c r="S330" s="25" t="s">
        <v>1095</v>
      </c>
      <c r="T330" s="25" t="s">
        <v>1098</v>
      </c>
      <c r="V330" s="25" t="s">
        <v>1099</v>
      </c>
      <c r="X330" s="25" t="s">
        <v>888</v>
      </c>
      <c r="Z330" s="25" t="s">
        <v>888</v>
      </c>
      <c r="AA330" s="25" t="s">
        <v>1057</v>
      </c>
      <c r="AB330" s="25" t="s">
        <v>678</v>
      </c>
      <c r="AC330" s="25" t="s">
        <v>679</v>
      </c>
      <c r="AD330" s="25">
        <v>7</v>
      </c>
      <c r="AE330" s="25" t="s">
        <v>997</v>
      </c>
      <c r="AF330" s="25">
        <v>-33.241728999999999</v>
      </c>
      <c r="AG330" s="25">
        <v>-70.872735000000006</v>
      </c>
      <c r="AH330" s="25" t="s">
        <v>9</v>
      </c>
      <c r="AI330" s="25" t="s">
        <v>805</v>
      </c>
      <c r="AJ330" s="25" t="s">
        <v>711</v>
      </c>
      <c r="AK330" s="25" t="s">
        <v>711</v>
      </c>
      <c r="AN330" s="25" t="s">
        <v>9</v>
      </c>
      <c r="AO330" s="25" t="s">
        <v>676</v>
      </c>
      <c r="AP330" s="25" t="s">
        <v>9</v>
      </c>
      <c r="AQ330" s="25" t="s">
        <v>9</v>
      </c>
      <c r="AR330" s="25" t="s">
        <v>1058</v>
      </c>
      <c r="AS330" s="25" t="s">
        <v>1058</v>
      </c>
    </row>
    <row r="331" spans="1:46">
      <c r="A331" s="25">
        <v>2</v>
      </c>
      <c r="B331" s="25" t="str">
        <f>IF(A331="","",IFERROR(VLOOKUP(A331,Campaña!$A$2:$K$100000,2,0),"ID NO EXISTE"))</f>
        <v>Verano 2025 (2)</v>
      </c>
      <c r="C331" s="25">
        <v>8</v>
      </c>
      <c r="D331" s="86" t="str">
        <f>IF(C331="","",IFERROR(CONCATENATE(VLOOKUP(C331,EstacionReplica!$A$1:$W$100000,2,0)," - ",VLOOKUP(C331,EstacionReplica!$A$1:$W$100000,3,0)," - ",VLOOKUP(C331,EstacionReplica!$A$1:$W$100000,4,0)),"ID NO EXISTE"))</f>
        <v>HUMBAT08 - Área - 1</v>
      </c>
      <c r="E331" s="25">
        <v>2025</v>
      </c>
      <c r="F331" s="25">
        <v>3</v>
      </c>
      <c r="G331" s="25">
        <v>17</v>
      </c>
      <c r="H331" s="91">
        <v>0</v>
      </c>
      <c r="I331" s="25" t="s">
        <v>827</v>
      </c>
      <c r="J331" s="25">
        <v>1</v>
      </c>
      <c r="K331" s="25" t="s">
        <v>911</v>
      </c>
      <c r="L331" s="25" t="s">
        <v>1059</v>
      </c>
      <c r="O331" s="25" t="s">
        <v>655</v>
      </c>
      <c r="P331" s="25" t="s">
        <v>684</v>
      </c>
      <c r="Q331" s="25" t="s">
        <v>1060</v>
      </c>
      <c r="R331" s="25" t="s">
        <v>1087</v>
      </c>
      <c r="S331" s="25" t="s">
        <v>1100</v>
      </c>
      <c r="T331" s="25" t="s">
        <v>1102</v>
      </c>
      <c r="X331" s="25" t="s">
        <v>888</v>
      </c>
      <c r="Z331" s="25" t="s">
        <v>888</v>
      </c>
      <c r="AA331" s="25" t="s">
        <v>1057</v>
      </c>
      <c r="AB331" s="25" t="s">
        <v>678</v>
      </c>
      <c r="AC331" s="25" t="s">
        <v>679</v>
      </c>
      <c r="AD331" s="25">
        <v>1</v>
      </c>
      <c r="AE331" s="25" t="s">
        <v>997</v>
      </c>
      <c r="AF331" s="25">
        <v>-33.241728999999999</v>
      </c>
      <c r="AG331" s="25">
        <v>-70.872735000000006</v>
      </c>
      <c r="AH331" s="25" t="s">
        <v>9</v>
      </c>
      <c r="AI331" s="25" t="s">
        <v>805</v>
      </c>
      <c r="AJ331" s="25" t="s">
        <v>711</v>
      </c>
      <c r="AK331" s="25" t="s">
        <v>711</v>
      </c>
      <c r="AN331" s="25" t="s">
        <v>9</v>
      </c>
      <c r="AO331" s="25" t="s">
        <v>676</v>
      </c>
      <c r="AP331" s="25" t="s">
        <v>9</v>
      </c>
      <c r="AQ331" s="25" t="s">
        <v>9</v>
      </c>
      <c r="AR331" s="25" t="s">
        <v>1058</v>
      </c>
      <c r="AS331" s="25" t="s">
        <v>1058</v>
      </c>
      <c r="AT331" s="25" t="s">
        <v>1437</v>
      </c>
    </row>
    <row r="332" spans="1:46">
      <c r="A332" s="25">
        <v>2</v>
      </c>
      <c r="B332" s="25" t="str">
        <f>IF(A332="","",IFERROR(VLOOKUP(A332,Campaña!$A$2:$K$100000,2,0),"ID NO EXISTE"))</f>
        <v>Verano 2025 (2)</v>
      </c>
      <c r="C332" s="25">
        <v>9</v>
      </c>
      <c r="D332" s="86" t="str">
        <f>IF(C332="","",IFERROR(CONCATENATE(VLOOKUP(C332,EstacionReplica!$A$1:$W$100000,2,0)," - ",VLOOKUP(C332,EstacionReplica!$A$1:$W$100000,3,0)," - ",VLOOKUP(C332,EstacionReplica!$A$1:$W$100000,4,0)),"ID NO EXISTE"))</f>
        <v>HUMBAT09 - Área - 1</v>
      </c>
      <c r="E332" s="25">
        <v>2025</v>
      </c>
      <c r="F332" s="25">
        <v>3</v>
      </c>
      <c r="G332" s="25">
        <v>17</v>
      </c>
      <c r="H332" s="91">
        <v>0</v>
      </c>
      <c r="I332" s="25" t="s">
        <v>827</v>
      </c>
      <c r="J332" s="25">
        <v>1</v>
      </c>
      <c r="K332" s="25" t="s">
        <v>911</v>
      </c>
      <c r="L332" s="25" t="s">
        <v>1059</v>
      </c>
      <c r="O332" s="25" t="s">
        <v>655</v>
      </c>
      <c r="P332" s="25" t="s">
        <v>684</v>
      </c>
      <c r="Q332" s="25" t="s">
        <v>1060</v>
      </c>
      <c r="R332" s="25" t="s">
        <v>1087</v>
      </c>
      <c r="S332" s="25" t="s">
        <v>1091</v>
      </c>
      <c r="T332" s="25" t="s">
        <v>1092</v>
      </c>
      <c r="V332" s="25" t="s">
        <v>1093</v>
      </c>
      <c r="X332" s="25" t="s">
        <v>888</v>
      </c>
      <c r="Z332" s="25" t="s">
        <v>888</v>
      </c>
      <c r="AA332" s="25" t="s">
        <v>1057</v>
      </c>
      <c r="AB332" s="25" t="s">
        <v>678</v>
      </c>
      <c r="AC332" s="25" t="s">
        <v>679</v>
      </c>
      <c r="AD332" s="25">
        <v>1</v>
      </c>
      <c r="AE332" s="25" t="s">
        <v>997</v>
      </c>
      <c r="AF332" s="25">
        <v>-33.234082999999998</v>
      </c>
      <c r="AG332" s="25">
        <v>-70.860038000000003</v>
      </c>
      <c r="AH332" s="25" t="s">
        <v>9</v>
      </c>
      <c r="AI332" s="25" t="s">
        <v>805</v>
      </c>
      <c r="AJ332" s="25" t="s">
        <v>711</v>
      </c>
      <c r="AK332" s="25" t="s">
        <v>711</v>
      </c>
      <c r="AN332" s="25" t="s">
        <v>9</v>
      </c>
      <c r="AO332" s="25" t="s">
        <v>676</v>
      </c>
      <c r="AP332" s="25" t="s">
        <v>9</v>
      </c>
      <c r="AQ332" s="25" t="s">
        <v>9</v>
      </c>
      <c r="AR332" s="25" t="s">
        <v>1058</v>
      </c>
      <c r="AS332" s="25" t="s">
        <v>1058</v>
      </c>
    </row>
    <row r="333" spans="1:46">
      <c r="A333" s="25">
        <v>2</v>
      </c>
      <c r="B333" s="25" t="str">
        <f>IF(A333="","",IFERROR(VLOOKUP(A333,Campaña!$A$2:$K$100000,2,0),"ID NO EXISTE"))</f>
        <v>Verano 2025 (2)</v>
      </c>
      <c r="C333" s="25">
        <v>9</v>
      </c>
      <c r="D333" s="86" t="str">
        <f>IF(C333="","",IFERROR(CONCATENATE(VLOOKUP(C333,EstacionReplica!$A$1:$W$100000,2,0)," - ",VLOOKUP(C333,EstacionReplica!$A$1:$W$100000,3,0)," - ",VLOOKUP(C333,EstacionReplica!$A$1:$W$100000,4,0)),"ID NO EXISTE"))</f>
        <v>HUMBAT09 - Área - 1</v>
      </c>
      <c r="E333" s="25">
        <v>2025</v>
      </c>
      <c r="F333" s="25">
        <v>3</v>
      </c>
      <c r="G333" s="25">
        <v>17</v>
      </c>
      <c r="H333" s="91">
        <v>0</v>
      </c>
      <c r="I333" s="25" t="s">
        <v>827</v>
      </c>
      <c r="J333" s="25">
        <v>1</v>
      </c>
      <c r="K333" s="25" t="s">
        <v>911</v>
      </c>
      <c r="L333" s="25" t="s">
        <v>1059</v>
      </c>
      <c r="O333" s="25" t="s">
        <v>655</v>
      </c>
      <c r="P333" s="25" t="s">
        <v>684</v>
      </c>
      <c r="Q333" s="25" t="s">
        <v>1060</v>
      </c>
      <c r="R333" s="25" t="s">
        <v>1087</v>
      </c>
      <c r="S333" s="25" t="s">
        <v>1095</v>
      </c>
      <c r="T333" s="25" t="s">
        <v>1098</v>
      </c>
      <c r="V333" s="25" t="s">
        <v>1099</v>
      </c>
      <c r="X333" s="25" t="s">
        <v>888</v>
      </c>
      <c r="Z333" s="25" t="s">
        <v>888</v>
      </c>
      <c r="AA333" s="25" t="s">
        <v>1057</v>
      </c>
      <c r="AB333" s="25" t="s">
        <v>678</v>
      </c>
      <c r="AC333" s="25" t="s">
        <v>679</v>
      </c>
      <c r="AD333" s="25">
        <v>1</v>
      </c>
      <c r="AE333" s="25" t="s">
        <v>997</v>
      </c>
      <c r="AF333" s="25">
        <v>-33.234082999999998</v>
      </c>
      <c r="AG333" s="25">
        <v>-70.860038000000003</v>
      </c>
      <c r="AH333" s="25" t="s">
        <v>9</v>
      </c>
      <c r="AI333" s="25" t="s">
        <v>805</v>
      </c>
      <c r="AJ333" s="25" t="s">
        <v>711</v>
      </c>
      <c r="AK333" s="25" t="s">
        <v>711</v>
      </c>
      <c r="AN333" s="25" t="s">
        <v>9</v>
      </c>
      <c r="AO333" s="25" t="s">
        <v>676</v>
      </c>
      <c r="AP333" s="25" t="s">
        <v>9</v>
      </c>
      <c r="AQ333" s="25" t="s">
        <v>9</v>
      </c>
      <c r="AR333" s="25" t="s">
        <v>1058</v>
      </c>
      <c r="AS333" s="25" t="s">
        <v>1058</v>
      </c>
    </row>
    <row r="334" spans="1:46">
      <c r="A334" s="25">
        <v>2</v>
      </c>
      <c r="B334" s="25" t="str">
        <f>IF(A334="","",IFERROR(VLOOKUP(A334,Campaña!$A$2:$K$100000,2,0),"ID NO EXISTE"))</f>
        <v>Verano 2025 (2)</v>
      </c>
      <c r="C334" s="25">
        <v>9</v>
      </c>
      <c r="D334" s="86" t="str">
        <f>IF(C334="","",IFERROR(CONCATENATE(VLOOKUP(C334,EstacionReplica!$A$1:$W$100000,2,0)," - ",VLOOKUP(C334,EstacionReplica!$A$1:$W$100000,3,0)," - ",VLOOKUP(C334,EstacionReplica!$A$1:$W$100000,4,0)),"ID NO EXISTE"))</f>
        <v>HUMBAT09 - Área - 1</v>
      </c>
      <c r="E334" s="25">
        <v>2025</v>
      </c>
      <c r="F334" s="25">
        <v>3</v>
      </c>
      <c r="G334" s="25">
        <v>17</v>
      </c>
      <c r="H334" s="91">
        <v>0</v>
      </c>
      <c r="I334" s="25" t="s">
        <v>827</v>
      </c>
      <c r="J334" s="25">
        <v>1</v>
      </c>
      <c r="K334" s="25" t="s">
        <v>911</v>
      </c>
      <c r="L334" s="25" t="s">
        <v>1059</v>
      </c>
      <c r="O334" s="25" t="s">
        <v>655</v>
      </c>
      <c r="P334" s="25" t="s">
        <v>684</v>
      </c>
      <c r="Q334" s="25" t="s">
        <v>1060</v>
      </c>
      <c r="R334" s="25" t="s">
        <v>1087</v>
      </c>
      <c r="S334" s="25" t="s">
        <v>1100</v>
      </c>
      <c r="T334" s="25" t="s">
        <v>1102</v>
      </c>
      <c r="X334" s="25" t="s">
        <v>888</v>
      </c>
      <c r="Z334" s="25" t="s">
        <v>888</v>
      </c>
      <c r="AA334" s="25" t="s">
        <v>1057</v>
      </c>
      <c r="AB334" s="25" t="s">
        <v>678</v>
      </c>
      <c r="AC334" s="25" t="s">
        <v>679</v>
      </c>
      <c r="AD334" s="25">
        <v>1</v>
      </c>
      <c r="AE334" s="25" t="s">
        <v>997</v>
      </c>
      <c r="AF334" s="25">
        <v>-33.234082999999998</v>
      </c>
      <c r="AG334" s="25">
        <v>-70.860038000000003</v>
      </c>
      <c r="AH334" s="25" t="s">
        <v>9</v>
      </c>
      <c r="AI334" s="25" t="s">
        <v>805</v>
      </c>
      <c r="AJ334" s="25" t="s">
        <v>711</v>
      </c>
      <c r="AK334" s="25" t="s">
        <v>711</v>
      </c>
      <c r="AN334" s="25" t="s">
        <v>9</v>
      </c>
      <c r="AO334" s="25" t="s">
        <v>676</v>
      </c>
      <c r="AP334" s="25" t="s">
        <v>9</v>
      </c>
      <c r="AQ334" s="25" t="s">
        <v>9</v>
      </c>
      <c r="AR334" s="25" t="s">
        <v>1058</v>
      </c>
      <c r="AS334" s="25" t="s">
        <v>1058</v>
      </c>
      <c r="AT334" s="25" t="s">
        <v>1437</v>
      </c>
    </row>
    <row r="335" spans="1:46">
      <c r="A335" s="25">
        <v>2</v>
      </c>
      <c r="B335" s="25" t="str">
        <f>IF(A335="","",IFERROR(VLOOKUP(A335,Campaña!$A$2:$K$100000,2,0),"ID NO EXISTE"))</f>
        <v>Verano 2025 (2)</v>
      </c>
      <c r="C335" s="25">
        <v>10</v>
      </c>
      <c r="D335" s="86" t="str">
        <f>IF(C335="","",IFERROR(CONCATENATE(VLOOKUP(C335,EstacionReplica!$A$1:$W$100000,2,0)," - ",VLOOKUP(C335,EstacionReplica!$A$1:$W$100000,3,0)," - ",VLOOKUP(C335,EstacionReplica!$A$1:$W$100000,4,0)),"ID NO EXISTE"))</f>
        <v>HUMBAT10 - Área - 1</v>
      </c>
      <c r="E335" s="25">
        <v>2025</v>
      </c>
      <c r="F335" s="25">
        <v>3</v>
      </c>
      <c r="G335" s="25">
        <v>17</v>
      </c>
      <c r="H335" s="91">
        <v>0</v>
      </c>
      <c r="I335" s="25" t="s">
        <v>827</v>
      </c>
      <c r="J335" s="25">
        <v>1</v>
      </c>
      <c r="K335" s="25" t="s">
        <v>911</v>
      </c>
      <c r="L335" s="25" t="s">
        <v>1059</v>
      </c>
      <c r="O335" s="25" t="s">
        <v>655</v>
      </c>
      <c r="P335" s="25" t="s">
        <v>684</v>
      </c>
      <c r="Q335" s="25" t="s">
        <v>1060</v>
      </c>
      <c r="R335" s="25" t="s">
        <v>1061</v>
      </c>
      <c r="S335" s="25" t="s">
        <v>1073</v>
      </c>
      <c r="T335" s="25" t="s">
        <v>1126</v>
      </c>
      <c r="X335" s="25" t="s">
        <v>888</v>
      </c>
      <c r="Z335" s="25" t="s">
        <v>888</v>
      </c>
      <c r="AA335" s="25" t="s">
        <v>1057</v>
      </c>
      <c r="AB335" s="25" t="s">
        <v>678</v>
      </c>
      <c r="AC335" s="25" t="s">
        <v>679</v>
      </c>
      <c r="AD335" s="25">
        <v>1</v>
      </c>
      <c r="AE335" s="25" t="s">
        <v>997</v>
      </c>
      <c r="AF335" s="25">
        <v>-33.222352999999998</v>
      </c>
      <c r="AG335" s="25">
        <v>-70.862257999999997</v>
      </c>
      <c r="AH335" s="25" t="s">
        <v>9</v>
      </c>
      <c r="AI335" s="25" t="s">
        <v>805</v>
      </c>
      <c r="AJ335" s="25" t="s">
        <v>711</v>
      </c>
      <c r="AK335" s="25" t="s">
        <v>711</v>
      </c>
      <c r="AN335" s="25" t="s">
        <v>9</v>
      </c>
      <c r="AO335" s="25" t="s">
        <v>676</v>
      </c>
      <c r="AP335" s="25" t="s">
        <v>9</v>
      </c>
      <c r="AQ335" s="25" t="s">
        <v>9</v>
      </c>
      <c r="AR335" s="25" t="s">
        <v>1058</v>
      </c>
      <c r="AS335" s="25" t="s">
        <v>1058</v>
      </c>
      <c r="AT335" s="17" t="s">
        <v>1446</v>
      </c>
    </row>
    <row r="336" spans="1:46">
      <c r="A336" s="25">
        <v>2</v>
      </c>
      <c r="B336" s="25" t="str">
        <f>IF(A336="","",IFERROR(VLOOKUP(A336,Campaña!$A$2:$K$100000,2,0),"ID NO EXISTE"))</f>
        <v>Verano 2025 (2)</v>
      </c>
      <c r="C336" s="25">
        <v>10</v>
      </c>
      <c r="D336" s="86" t="str">
        <f>IF(C336="","",IFERROR(CONCATENATE(VLOOKUP(C336,EstacionReplica!$A$1:$W$100000,2,0)," - ",VLOOKUP(C336,EstacionReplica!$A$1:$W$100000,3,0)," - ",VLOOKUP(C336,EstacionReplica!$A$1:$W$100000,4,0)),"ID NO EXISTE"))</f>
        <v>HUMBAT10 - Área - 1</v>
      </c>
      <c r="E336" s="25">
        <v>2025</v>
      </c>
      <c r="F336" s="25">
        <v>3</v>
      </c>
      <c r="G336" s="25">
        <v>17</v>
      </c>
      <c r="H336" s="91">
        <v>0</v>
      </c>
      <c r="I336" s="25" t="s">
        <v>827</v>
      </c>
      <c r="J336" s="25">
        <v>1</v>
      </c>
      <c r="K336" s="25" t="s">
        <v>911</v>
      </c>
      <c r="L336" s="25" t="s">
        <v>1059</v>
      </c>
      <c r="O336" s="25" t="s">
        <v>655</v>
      </c>
      <c r="P336" s="25" t="s">
        <v>684</v>
      </c>
      <c r="Q336" s="25" t="s">
        <v>1060</v>
      </c>
      <c r="R336" s="25" t="s">
        <v>1061</v>
      </c>
      <c r="S336" s="25" t="s">
        <v>1179</v>
      </c>
      <c r="T336" s="17" t="s">
        <v>1321</v>
      </c>
      <c r="V336" s="17"/>
      <c r="X336" s="25" t="s">
        <v>888</v>
      </c>
      <c r="Z336" s="25" t="s">
        <v>888</v>
      </c>
      <c r="AA336" s="25" t="s">
        <v>1057</v>
      </c>
      <c r="AB336" s="25" t="s">
        <v>678</v>
      </c>
      <c r="AC336" s="25" t="s">
        <v>679</v>
      </c>
      <c r="AD336" s="25">
        <v>1</v>
      </c>
      <c r="AE336" s="25" t="s">
        <v>997</v>
      </c>
      <c r="AF336" s="25">
        <v>-33.222352999999998</v>
      </c>
      <c r="AG336" s="25">
        <v>-70.862257999999997</v>
      </c>
      <c r="AH336" s="25" t="s">
        <v>9</v>
      </c>
      <c r="AI336" s="25" t="s">
        <v>805</v>
      </c>
      <c r="AJ336" s="25" t="s">
        <v>711</v>
      </c>
      <c r="AK336" s="25" t="s">
        <v>711</v>
      </c>
      <c r="AN336" s="25" t="s">
        <v>9</v>
      </c>
      <c r="AO336" s="25" t="s">
        <v>676</v>
      </c>
      <c r="AP336" s="25" t="s">
        <v>9</v>
      </c>
      <c r="AQ336" s="25" t="s">
        <v>9</v>
      </c>
      <c r="AR336" s="25" t="s">
        <v>1058</v>
      </c>
      <c r="AS336" s="25" t="s">
        <v>1058</v>
      </c>
      <c r="AT336" s="17" t="s">
        <v>1450</v>
      </c>
    </row>
    <row r="337" spans="1:46">
      <c r="A337" s="25">
        <v>2</v>
      </c>
      <c r="B337" s="25" t="str">
        <f>IF(A337="","",IFERROR(VLOOKUP(A337,Campaña!$A$2:$K$100000,2,0),"ID NO EXISTE"))</f>
        <v>Verano 2025 (2)</v>
      </c>
      <c r="C337" s="25">
        <v>10</v>
      </c>
      <c r="D337" s="86" t="str">
        <f>IF(C337="","",IFERROR(CONCATENATE(VLOOKUP(C337,EstacionReplica!$A$1:$W$100000,2,0)," - ",VLOOKUP(C337,EstacionReplica!$A$1:$W$100000,3,0)," - ",VLOOKUP(C337,EstacionReplica!$A$1:$W$100000,4,0)),"ID NO EXISTE"))</f>
        <v>HUMBAT10 - Área - 1</v>
      </c>
      <c r="E337" s="25">
        <v>2025</v>
      </c>
      <c r="F337" s="25">
        <v>3</v>
      </c>
      <c r="G337" s="25">
        <v>17</v>
      </c>
      <c r="H337" s="91">
        <v>0</v>
      </c>
      <c r="I337" s="25" t="s">
        <v>839</v>
      </c>
      <c r="J337" s="25">
        <v>1</v>
      </c>
      <c r="K337" s="25" t="s">
        <v>911</v>
      </c>
      <c r="L337" s="25" t="s">
        <v>1113</v>
      </c>
      <c r="O337" s="25" t="s">
        <v>655</v>
      </c>
      <c r="P337" s="25" t="s">
        <v>684</v>
      </c>
      <c r="Q337" s="25" t="s">
        <v>1060</v>
      </c>
      <c r="R337" s="25" t="s">
        <v>1061</v>
      </c>
      <c r="S337" s="25" t="s">
        <v>1179</v>
      </c>
      <c r="T337" s="17" t="s">
        <v>1322</v>
      </c>
      <c r="X337" s="25" t="s">
        <v>888</v>
      </c>
      <c r="Z337" s="25" t="s">
        <v>888</v>
      </c>
      <c r="AA337" s="25" t="s">
        <v>1057</v>
      </c>
      <c r="AB337" s="25" t="s">
        <v>678</v>
      </c>
      <c r="AC337" s="25" t="s">
        <v>679</v>
      </c>
      <c r="AD337" s="25">
        <v>2</v>
      </c>
      <c r="AE337" s="25" t="s">
        <v>997</v>
      </c>
      <c r="AF337" s="25">
        <v>-33.218671000000001</v>
      </c>
      <c r="AG337" s="25">
        <v>-70.862480000000005</v>
      </c>
      <c r="AH337" s="25" t="s">
        <v>9</v>
      </c>
      <c r="AI337" s="25" t="s">
        <v>805</v>
      </c>
      <c r="AJ337" s="25" t="s">
        <v>711</v>
      </c>
      <c r="AK337" s="25" t="s">
        <v>711</v>
      </c>
      <c r="AN337" s="25" t="s">
        <v>9</v>
      </c>
      <c r="AO337" s="25" t="s">
        <v>676</v>
      </c>
      <c r="AP337" s="25" t="s">
        <v>9</v>
      </c>
      <c r="AQ337" s="25" t="s">
        <v>9</v>
      </c>
      <c r="AR337" s="25" t="s">
        <v>1058</v>
      </c>
      <c r="AS337" s="25" t="s">
        <v>1058</v>
      </c>
      <c r="AT337" s="17" t="s">
        <v>1447</v>
      </c>
    </row>
    <row r="338" spans="1:46">
      <c r="A338" s="25">
        <v>2</v>
      </c>
      <c r="B338" s="25" t="str">
        <f>IF(A338="","",IFERROR(VLOOKUP(A338,Campaña!$A$2:$K$100000,2,0),"ID NO EXISTE"))</f>
        <v>Verano 2025 (2)</v>
      </c>
      <c r="C338" s="25">
        <v>10</v>
      </c>
      <c r="D338" s="86" t="str">
        <f>IF(C338="","",IFERROR(CONCATENATE(VLOOKUP(C338,EstacionReplica!$A$1:$W$100000,2,0)," - ",VLOOKUP(C338,EstacionReplica!$A$1:$W$100000,3,0)," - ",VLOOKUP(C338,EstacionReplica!$A$1:$W$100000,4,0)),"ID NO EXISTE"))</f>
        <v>HUMBAT10 - Área - 1</v>
      </c>
      <c r="E338" s="25">
        <v>2025</v>
      </c>
      <c r="F338" s="25">
        <v>3</v>
      </c>
      <c r="G338" s="25">
        <v>17</v>
      </c>
      <c r="H338" s="91">
        <v>0</v>
      </c>
      <c r="I338" s="25" t="s">
        <v>830</v>
      </c>
      <c r="J338" s="25">
        <v>1</v>
      </c>
      <c r="K338" s="25" t="s">
        <v>911</v>
      </c>
      <c r="L338" s="25" t="s">
        <v>1240</v>
      </c>
      <c r="N338" s="17" t="s">
        <v>1239</v>
      </c>
      <c r="O338" s="25" t="s">
        <v>655</v>
      </c>
      <c r="P338" s="25" t="s">
        <v>684</v>
      </c>
      <c r="Q338" s="25" t="s">
        <v>1060</v>
      </c>
      <c r="R338" s="25" t="s">
        <v>1075</v>
      </c>
      <c r="S338" s="25" t="s">
        <v>1174</v>
      </c>
      <c r="T338" s="25" t="s">
        <v>1175</v>
      </c>
      <c r="X338" s="25" t="s">
        <v>888</v>
      </c>
      <c r="Z338" s="25" t="s">
        <v>888</v>
      </c>
      <c r="AA338" s="25" t="s">
        <v>1057</v>
      </c>
      <c r="AB338" s="25" t="s">
        <v>678</v>
      </c>
      <c r="AC338" s="25" t="s">
        <v>679</v>
      </c>
      <c r="AD338" s="25">
        <v>1</v>
      </c>
      <c r="AE338" s="25" t="s">
        <v>997</v>
      </c>
      <c r="AF338" s="25">
        <v>-33.218671000000001</v>
      </c>
      <c r="AG338" s="25">
        <v>-70.862480000000005</v>
      </c>
      <c r="AH338" s="25" t="s">
        <v>9</v>
      </c>
      <c r="AI338" s="25" t="s">
        <v>805</v>
      </c>
      <c r="AJ338" s="25" t="s">
        <v>711</v>
      </c>
      <c r="AK338" s="25" t="s">
        <v>711</v>
      </c>
      <c r="AN338" s="25" t="s">
        <v>9</v>
      </c>
      <c r="AO338" s="25" t="s">
        <v>676</v>
      </c>
      <c r="AP338" s="25" t="s">
        <v>9</v>
      </c>
      <c r="AQ338" s="25" t="s">
        <v>9</v>
      </c>
      <c r="AR338" s="25" t="s">
        <v>1077</v>
      </c>
      <c r="AS338" s="25" t="s">
        <v>1077</v>
      </c>
      <c r="AT338" s="25" t="s">
        <v>1437</v>
      </c>
    </row>
    <row r="339" spans="1:46">
      <c r="A339" s="25">
        <v>2</v>
      </c>
      <c r="B339" s="25" t="str">
        <f>IF(A339="","",IFERROR(VLOOKUP(A339,Campaña!$A$2:$K$100000,2,0),"ID NO EXISTE"))</f>
        <v>Verano 2025 (2)</v>
      </c>
      <c r="C339" s="25">
        <v>10</v>
      </c>
      <c r="D339" s="86" t="str">
        <f>IF(C339="","",IFERROR(CONCATENATE(VLOOKUP(C339,EstacionReplica!$A$1:$W$100000,2,0)," - ",VLOOKUP(C339,EstacionReplica!$A$1:$W$100000,3,0)," - ",VLOOKUP(C339,EstacionReplica!$A$1:$W$100000,4,0)),"ID NO EXISTE"))</f>
        <v>HUMBAT10 - Área - 1</v>
      </c>
      <c r="E339" s="25">
        <v>2025</v>
      </c>
      <c r="F339" s="25">
        <v>3</v>
      </c>
      <c r="G339" s="25">
        <v>17</v>
      </c>
      <c r="H339" s="91">
        <v>0</v>
      </c>
      <c r="I339" s="25" t="s">
        <v>830</v>
      </c>
      <c r="J339" s="25">
        <v>1</v>
      </c>
      <c r="K339" s="25" t="s">
        <v>911</v>
      </c>
      <c r="L339" s="25" t="s">
        <v>1240</v>
      </c>
      <c r="N339" s="17" t="s">
        <v>1239</v>
      </c>
      <c r="O339" s="25" t="s">
        <v>655</v>
      </c>
      <c r="P339" s="25" t="s">
        <v>684</v>
      </c>
      <c r="Q339" s="25" t="s">
        <v>1060</v>
      </c>
      <c r="R339" s="25" t="s">
        <v>1075</v>
      </c>
      <c r="S339" s="25" t="s">
        <v>1182</v>
      </c>
      <c r="T339" s="25" t="s">
        <v>1183</v>
      </c>
      <c r="X339" s="25" t="s">
        <v>888</v>
      </c>
      <c r="Z339" s="25" t="s">
        <v>888</v>
      </c>
      <c r="AA339" s="25" t="s">
        <v>1057</v>
      </c>
      <c r="AB339" s="25" t="s">
        <v>678</v>
      </c>
      <c r="AC339" s="25" t="s">
        <v>679</v>
      </c>
      <c r="AD339" s="25">
        <v>1</v>
      </c>
      <c r="AE339" s="25" t="s">
        <v>997</v>
      </c>
      <c r="AF339" s="25">
        <v>-33.218671000000001</v>
      </c>
      <c r="AG339" s="25">
        <v>-70.862480000000005</v>
      </c>
      <c r="AH339" s="25" t="s">
        <v>9</v>
      </c>
      <c r="AI339" s="25" t="s">
        <v>805</v>
      </c>
      <c r="AJ339" s="25" t="s">
        <v>711</v>
      </c>
      <c r="AK339" s="25" t="s">
        <v>711</v>
      </c>
      <c r="AN339" s="25" t="s">
        <v>9</v>
      </c>
      <c r="AO339" s="25" t="s">
        <v>676</v>
      </c>
      <c r="AP339" s="25" t="s">
        <v>9</v>
      </c>
      <c r="AQ339" s="25" t="s">
        <v>9</v>
      </c>
      <c r="AR339" s="25" t="s">
        <v>1077</v>
      </c>
      <c r="AS339" s="25" t="s">
        <v>1077</v>
      </c>
      <c r="AT339" s="25" t="s">
        <v>1437</v>
      </c>
    </row>
    <row r="340" spans="1:46">
      <c r="A340" s="25">
        <v>2</v>
      </c>
      <c r="B340" s="25" t="str">
        <f>IF(A340="","",IFERROR(VLOOKUP(A340,Campaña!$A$2:$K$100000,2,0),"ID NO EXISTE"))</f>
        <v>Verano 2025 (2)</v>
      </c>
      <c r="C340" s="25">
        <v>10</v>
      </c>
      <c r="D340" s="86" t="str">
        <f>IF(C340="","",IFERROR(CONCATENATE(VLOOKUP(C340,EstacionReplica!$A$1:$W$100000,2,0)," - ",VLOOKUP(C340,EstacionReplica!$A$1:$W$100000,3,0)," - ",VLOOKUP(C340,EstacionReplica!$A$1:$W$100000,4,0)),"ID NO EXISTE"))</f>
        <v>HUMBAT10 - Área - 1</v>
      </c>
      <c r="E340" s="25">
        <v>2025</v>
      </c>
      <c r="F340" s="25">
        <v>3</v>
      </c>
      <c r="G340" s="25">
        <v>17</v>
      </c>
      <c r="H340" s="91">
        <v>0</v>
      </c>
      <c r="I340" s="25" t="s">
        <v>830</v>
      </c>
      <c r="J340" s="25">
        <v>1</v>
      </c>
      <c r="K340" s="25" t="s">
        <v>911</v>
      </c>
      <c r="L340" s="25" t="s">
        <v>1240</v>
      </c>
      <c r="N340" s="17" t="s">
        <v>1239</v>
      </c>
      <c r="O340" s="25" t="s">
        <v>655</v>
      </c>
      <c r="P340" s="25" t="s">
        <v>684</v>
      </c>
      <c r="Q340" s="25" t="s">
        <v>1060</v>
      </c>
      <c r="R340" s="25" t="s">
        <v>1075</v>
      </c>
      <c r="S340" s="25" t="s">
        <v>1314</v>
      </c>
      <c r="X340" s="25" t="s">
        <v>888</v>
      </c>
      <c r="Z340" s="25" t="s">
        <v>888</v>
      </c>
      <c r="AA340" s="25" t="s">
        <v>1057</v>
      </c>
      <c r="AB340" s="25" t="s">
        <v>678</v>
      </c>
      <c r="AC340" s="25" t="s">
        <v>679</v>
      </c>
      <c r="AD340" s="25">
        <v>1</v>
      </c>
      <c r="AE340" s="25" t="s">
        <v>997</v>
      </c>
      <c r="AF340" s="25">
        <v>-33.218671000000001</v>
      </c>
      <c r="AG340" s="25">
        <v>-70.862480000000005</v>
      </c>
      <c r="AH340" s="25" t="s">
        <v>9</v>
      </c>
      <c r="AI340" s="25" t="s">
        <v>805</v>
      </c>
      <c r="AJ340" s="25" t="s">
        <v>711</v>
      </c>
      <c r="AK340" s="25" t="s">
        <v>711</v>
      </c>
      <c r="AN340" s="25" t="s">
        <v>9</v>
      </c>
      <c r="AO340" s="25" t="s">
        <v>676</v>
      </c>
      <c r="AP340" s="25" t="s">
        <v>9</v>
      </c>
      <c r="AQ340" s="25" t="s">
        <v>9</v>
      </c>
      <c r="AR340" s="25" t="s">
        <v>1077</v>
      </c>
      <c r="AS340" s="25" t="s">
        <v>1077</v>
      </c>
      <c r="AT340" s="25" t="s">
        <v>1438</v>
      </c>
    </row>
    <row r="341" spans="1:46">
      <c r="A341" s="25">
        <v>2</v>
      </c>
      <c r="B341" s="25" t="str">
        <f>IF(A341="","",IFERROR(VLOOKUP(A341,Campaña!$A$2:$K$100000,2,0),"ID NO EXISTE"))</f>
        <v>Verano 2025 (2)</v>
      </c>
      <c r="C341" s="25">
        <v>10</v>
      </c>
      <c r="D341" s="86" t="str">
        <f>IF(C341="","",IFERROR(CONCATENATE(VLOOKUP(C341,EstacionReplica!$A$1:$W$100000,2,0)," - ",VLOOKUP(C341,EstacionReplica!$A$1:$W$100000,3,0)," - ",VLOOKUP(C341,EstacionReplica!$A$1:$W$100000,4,0)),"ID NO EXISTE"))</f>
        <v>HUMBAT10 - Área - 1</v>
      </c>
      <c r="E341" s="25">
        <v>2025</v>
      </c>
      <c r="F341" s="25">
        <v>3</v>
      </c>
      <c r="G341" s="25">
        <v>17</v>
      </c>
      <c r="H341" s="91">
        <v>0</v>
      </c>
      <c r="I341" s="25" t="s">
        <v>839</v>
      </c>
      <c r="J341" s="25">
        <v>1</v>
      </c>
      <c r="K341" s="25" t="s">
        <v>911</v>
      </c>
      <c r="L341" s="25" t="s">
        <v>1113</v>
      </c>
      <c r="O341" s="25" t="s">
        <v>655</v>
      </c>
      <c r="P341" s="25" t="s">
        <v>684</v>
      </c>
      <c r="Q341" s="25" t="s">
        <v>1060</v>
      </c>
      <c r="R341" s="25" t="s">
        <v>1075</v>
      </c>
      <c r="S341" s="25" t="s">
        <v>1323</v>
      </c>
      <c r="X341" s="25" t="s">
        <v>888</v>
      </c>
      <c r="Z341" s="25" t="s">
        <v>888</v>
      </c>
      <c r="AA341" s="25" t="s">
        <v>1057</v>
      </c>
      <c r="AB341" s="25" t="s">
        <v>678</v>
      </c>
      <c r="AC341" s="25" t="s">
        <v>679</v>
      </c>
      <c r="AD341" s="25">
        <v>2</v>
      </c>
      <c r="AE341" s="25" t="s">
        <v>997</v>
      </c>
      <c r="AF341" s="25">
        <v>-33.218671000000001</v>
      </c>
      <c r="AG341" s="25">
        <v>-70.862480000000005</v>
      </c>
      <c r="AH341" s="25" t="s">
        <v>9</v>
      </c>
      <c r="AI341" s="25" t="s">
        <v>805</v>
      </c>
      <c r="AJ341" s="25" t="s">
        <v>711</v>
      </c>
      <c r="AK341" s="25" t="s">
        <v>711</v>
      </c>
      <c r="AN341" s="25" t="s">
        <v>9</v>
      </c>
      <c r="AO341" s="25" t="s">
        <v>676</v>
      </c>
      <c r="AP341" s="25" t="s">
        <v>9</v>
      </c>
      <c r="AQ341" s="25" t="s">
        <v>9</v>
      </c>
      <c r="AR341" s="25" t="s">
        <v>1058</v>
      </c>
      <c r="AS341" s="25" t="s">
        <v>1058</v>
      </c>
      <c r="AT341" s="25" t="s">
        <v>1438</v>
      </c>
    </row>
    <row r="342" spans="1:46">
      <c r="A342" s="25">
        <v>2</v>
      </c>
      <c r="B342" s="25" t="str">
        <f>IF(A342="","",IFERROR(VLOOKUP(A342,Campaña!$A$2:$K$100000,2,0),"ID NO EXISTE"))</f>
        <v>Verano 2025 (2)</v>
      </c>
      <c r="C342" s="25">
        <v>10</v>
      </c>
      <c r="D342" s="86" t="str">
        <f>IF(C342="","",IFERROR(CONCATENATE(VLOOKUP(C342,EstacionReplica!$A$1:$W$100000,2,0)," - ",VLOOKUP(C342,EstacionReplica!$A$1:$W$100000,3,0)," - ",VLOOKUP(C342,EstacionReplica!$A$1:$W$100000,4,0)),"ID NO EXISTE"))</f>
        <v>HUMBAT10 - Área - 1</v>
      </c>
      <c r="E342" s="25">
        <v>2025</v>
      </c>
      <c r="F342" s="25">
        <v>3</v>
      </c>
      <c r="G342" s="25">
        <v>17</v>
      </c>
      <c r="H342" s="91">
        <v>0</v>
      </c>
      <c r="I342" s="25" t="s">
        <v>839</v>
      </c>
      <c r="J342" s="25">
        <v>1</v>
      </c>
      <c r="K342" s="25" t="s">
        <v>911</v>
      </c>
      <c r="L342" s="25" t="s">
        <v>1113</v>
      </c>
      <c r="O342" s="25" t="s">
        <v>655</v>
      </c>
      <c r="P342" s="25" t="s">
        <v>684</v>
      </c>
      <c r="Q342" s="25" t="s">
        <v>1060</v>
      </c>
      <c r="R342" s="25" t="s">
        <v>1081</v>
      </c>
      <c r="S342" s="25" t="s">
        <v>1324</v>
      </c>
      <c r="T342" s="25" t="s">
        <v>1325</v>
      </c>
      <c r="V342" s="25" t="s">
        <v>1326</v>
      </c>
      <c r="X342" s="25" t="s">
        <v>888</v>
      </c>
      <c r="Z342" s="25" t="s">
        <v>888</v>
      </c>
      <c r="AA342" s="25" t="s">
        <v>1057</v>
      </c>
      <c r="AB342" s="25" t="s">
        <v>678</v>
      </c>
      <c r="AC342" s="25" t="s">
        <v>679</v>
      </c>
      <c r="AD342" s="25">
        <v>3</v>
      </c>
      <c r="AE342" s="25" t="s">
        <v>997</v>
      </c>
      <c r="AF342" s="25">
        <v>-33.218671000000001</v>
      </c>
      <c r="AG342" s="25">
        <v>-70.862480000000005</v>
      </c>
      <c r="AH342" s="25" t="s">
        <v>9</v>
      </c>
      <c r="AI342" s="25" t="s">
        <v>805</v>
      </c>
      <c r="AJ342" s="25" t="s">
        <v>711</v>
      </c>
      <c r="AK342" s="25" t="s">
        <v>711</v>
      </c>
      <c r="AN342" s="25" t="s">
        <v>9</v>
      </c>
      <c r="AO342" s="25" t="s">
        <v>676</v>
      </c>
      <c r="AP342" s="25" t="s">
        <v>9</v>
      </c>
      <c r="AQ342" s="25" t="s">
        <v>9</v>
      </c>
      <c r="AR342" s="25" t="s">
        <v>1058</v>
      </c>
      <c r="AS342" s="25" t="s">
        <v>1058</v>
      </c>
    </row>
    <row r="343" spans="1:46">
      <c r="A343" s="25">
        <v>2</v>
      </c>
      <c r="B343" s="25" t="str">
        <f>IF(A343="","",IFERROR(VLOOKUP(A343,Campaña!$A$2:$K$100000,2,0),"ID NO EXISTE"))</f>
        <v>Verano 2025 (2)</v>
      </c>
      <c r="C343" s="25">
        <v>10</v>
      </c>
      <c r="D343" s="86" t="str">
        <f>IF(C343="","",IFERROR(CONCATENATE(VLOOKUP(C343,EstacionReplica!$A$1:$W$100000,2,0)," - ",VLOOKUP(C343,EstacionReplica!$A$1:$W$100000,3,0)," - ",VLOOKUP(C343,EstacionReplica!$A$1:$W$100000,4,0)),"ID NO EXISTE"))</f>
        <v>HUMBAT10 - Área - 1</v>
      </c>
      <c r="E343" s="25">
        <v>2025</v>
      </c>
      <c r="F343" s="25">
        <v>3</v>
      </c>
      <c r="G343" s="25">
        <v>17</v>
      </c>
      <c r="H343" s="91">
        <v>0</v>
      </c>
      <c r="I343" s="25" t="s">
        <v>839</v>
      </c>
      <c r="J343" s="25">
        <v>1</v>
      </c>
      <c r="K343" s="25" t="s">
        <v>911</v>
      </c>
      <c r="L343" s="25" t="s">
        <v>1113</v>
      </c>
      <c r="O343" s="25" t="s">
        <v>655</v>
      </c>
      <c r="P343" s="25" t="s">
        <v>684</v>
      </c>
      <c r="Q343" s="25" t="s">
        <v>1060</v>
      </c>
      <c r="R343" s="25" t="s">
        <v>1087</v>
      </c>
      <c r="S343" s="25" t="s">
        <v>1091</v>
      </c>
      <c r="T343" s="25" t="s">
        <v>1092</v>
      </c>
      <c r="V343" s="25" t="s">
        <v>1093</v>
      </c>
      <c r="X343" s="25" t="s">
        <v>888</v>
      </c>
      <c r="Z343" s="25" t="s">
        <v>888</v>
      </c>
      <c r="AA343" s="25" t="s">
        <v>1057</v>
      </c>
      <c r="AB343" s="25" t="s">
        <v>678</v>
      </c>
      <c r="AC343" s="25" t="s">
        <v>679</v>
      </c>
      <c r="AD343" s="25">
        <v>4</v>
      </c>
      <c r="AE343" s="25" t="s">
        <v>997</v>
      </c>
      <c r="AF343" s="25">
        <v>-33.218671000000001</v>
      </c>
      <c r="AG343" s="25">
        <v>-70.862480000000005</v>
      </c>
      <c r="AH343" s="25" t="s">
        <v>9</v>
      </c>
      <c r="AI343" s="25" t="s">
        <v>805</v>
      </c>
      <c r="AJ343" s="25" t="s">
        <v>711</v>
      </c>
      <c r="AK343" s="25" t="s">
        <v>711</v>
      </c>
      <c r="AN343" s="25" t="s">
        <v>9</v>
      </c>
      <c r="AO343" s="25" t="s">
        <v>676</v>
      </c>
      <c r="AP343" s="25" t="s">
        <v>9</v>
      </c>
      <c r="AQ343" s="25" t="s">
        <v>9</v>
      </c>
      <c r="AR343" s="25" t="s">
        <v>1058</v>
      </c>
      <c r="AS343" s="25" t="s">
        <v>1058</v>
      </c>
    </row>
    <row r="344" spans="1:46">
      <c r="A344" s="25">
        <v>2</v>
      </c>
      <c r="B344" s="25" t="str">
        <f>IF(A344="","",IFERROR(VLOOKUP(A344,Campaña!$A$2:$K$100000,2,0),"ID NO EXISTE"))</f>
        <v>Verano 2025 (2)</v>
      </c>
      <c r="C344" s="25">
        <v>10</v>
      </c>
      <c r="D344" s="86" t="str">
        <f>IF(C344="","",IFERROR(CONCATENATE(VLOOKUP(C344,EstacionReplica!$A$1:$W$100000,2,0)," - ",VLOOKUP(C344,EstacionReplica!$A$1:$W$100000,3,0)," - ",VLOOKUP(C344,EstacionReplica!$A$1:$W$100000,4,0)),"ID NO EXISTE"))</f>
        <v>HUMBAT10 - Área - 1</v>
      </c>
      <c r="E344" s="25">
        <v>2025</v>
      </c>
      <c r="F344" s="25">
        <v>3</v>
      </c>
      <c r="G344" s="25">
        <v>17</v>
      </c>
      <c r="H344" s="91">
        <v>0</v>
      </c>
      <c r="I344" s="25" t="s">
        <v>839</v>
      </c>
      <c r="J344" s="25">
        <v>1</v>
      </c>
      <c r="K344" s="25" t="s">
        <v>911</v>
      </c>
      <c r="L344" s="25" t="s">
        <v>1113</v>
      </c>
      <c r="O344" s="25" t="s">
        <v>655</v>
      </c>
      <c r="P344" s="25" t="s">
        <v>684</v>
      </c>
      <c r="Q344" s="25" t="s">
        <v>1060</v>
      </c>
      <c r="R344" s="25" t="s">
        <v>1087</v>
      </c>
      <c r="S344" s="25" t="s">
        <v>1095</v>
      </c>
      <c r="T344" s="25" t="s">
        <v>1098</v>
      </c>
      <c r="V344" s="25" t="s">
        <v>1099</v>
      </c>
      <c r="X344" s="25" t="s">
        <v>888</v>
      </c>
      <c r="Z344" s="25" t="s">
        <v>888</v>
      </c>
      <c r="AA344" s="25" t="s">
        <v>1057</v>
      </c>
      <c r="AB344" s="25" t="s">
        <v>678</v>
      </c>
      <c r="AC344" s="25" t="s">
        <v>679</v>
      </c>
      <c r="AD344" s="25">
        <v>5</v>
      </c>
      <c r="AE344" s="25" t="s">
        <v>997</v>
      </c>
      <c r="AF344" s="25">
        <v>-33.218671000000001</v>
      </c>
      <c r="AG344" s="25">
        <v>-70.862480000000005</v>
      </c>
      <c r="AH344" s="25" t="s">
        <v>9</v>
      </c>
      <c r="AI344" s="25" t="s">
        <v>805</v>
      </c>
      <c r="AJ344" s="25" t="s">
        <v>711</v>
      </c>
      <c r="AK344" s="25" t="s">
        <v>711</v>
      </c>
      <c r="AN344" s="25" t="s">
        <v>9</v>
      </c>
      <c r="AO344" s="25" t="s">
        <v>676</v>
      </c>
      <c r="AP344" s="25" t="s">
        <v>9</v>
      </c>
      <c r="AQ344" s="25" t="s">
        <v>9</v>
      </c>
      <c r="AR344" s="25" t="s">
        <v>1058</v>
      </c>
      <c r="AS344" s="25" t="s">
        <v>1058</v>
      </c>
    </row>
    <row r="345" spans="1:46">
      <c r="A345" s="25">
        <v>2</v>
      </c>
      <c r="B345" s="25" t="str">
        <f>IF(A345="","",IFERROR(VLOOKUP(A345,Campaña!$A$2:$K$100000,2,0),"ID NO EXISTE"))</f>
        <v>Verano 2025 (2)</v>
      </c>
      <c r="C345" s="25">
        <v>10</v>
      </c>
      <c r="D345" s="86" t="str">
        <f>IF(C345="","",IFERROR(CONCATENATE(VLOOKUP(C345,EstacionReplica!$A$1:$W$100000,2,0)," - ",VLOOKUP(C345,EstacionReplica!$A$1:$W$100000,3,0)," - ",VLOOKUP(C345,EstacionReplica!$A$1:$W$100000,4,0)),"ID NO EXISTE"))</f>
        <v>HUMBAT10 - Área - 1</v>
      </c>
      <c r="E345" s="25">
        <v>2025</v>
      </c>
      <c r="F345" s="25">
        <v>3</v>
      </c>
      <c r="G345" s="25">
        <v>17</v>
      </c>
      <c r="H345" s="91">
        <v>0</v>
      </c>
      <c r="I345" s="25" t="s">
        <v>830</v>
      </c>
      <c r="J345" s="25">
        <v>1</v>
      </c>
      <c r="K345" s="25" t="s">
        <v>911</v>
      </c>
      <c r="L345" s="25" t="s">
        <v>1240</v>
      </c>
      <c r="N345" s="17" t="s">
        <v>1239</v>
      </c>
      <c r="O345" s="25" t="s">
        <v>655</v>
      </c>
      <c r="P345" s="25" t="s">
        <v>684</v>
      </c>
      <c r="Q345" s="25" t="s">
        <v>1060</v>
      </c>
      <c r="R345" s="25" t="s">
        <v>1087</v>
      </c>
      <c r="S345" s="25" t="s">
        <v>1160</v>
      </c>
      <c r="T345" s="25" t="s">
        <v>1232</v>
      </c>
      <c r="V345" s="25" t="s">
        <v>1233</v>
      </c>
      <c r="X345" s="25" t="s">
        <v>888</v>
      </c>
      <c r="Z345" s="25" t="s">
        <v>888</v>
      </c>
      <c r="AA345" s="25" t="s">
        <v>1057</v>
      </c>
      <c r="AB345" s="25" t="s">
        <v>678</v>
      </c>
      <c r="AC345" s="25" t="s">
        <v>679</v>
      </c>
      <c r="AD345" s="25">
        <v>4</v>
      </c>
      <c r="AE345" s="25" t="s">
        <v>997</v>
      </c>
      <c r="AF345" s="25">
        <v>-33.218671000000001</v>
      </c>
      <c r="AG345" s="25">
        <v>-70.862480000000005</v>
      </c>
      <c r="AH345" s="25" t="s">
        <v>9</v>
      </c>
      <c r="AI345" s="25" t="s">
        <v>805</v>
      </c>
      <c r="AJ345" s="25" t="s">
        <v>711</v>
      </c>
      <c r="AK345" s="25" t="s">
        <v>711</v>
      </c>
      <c r="AN345" s="25" t="s">
        <v>9</v>
      </c>
      <c r="AO345" s="25" t="s">
        <v>676</v>
      </c>
      <c r="AP345" s="25" t="s">
        <v>9</v>
      </c>
      <c r="AQ345" s="25" t="s">
        <v>9</v>
      </c>
      <c r="AR345" s="25" t="s">
        <v>1077</v>
      </c>
      <c r="AS345" s="25" t="s">
        <v>1077</v>
      </c>
    </row>
    <row r="346" spans="1:46">
      <c r="A346" s="25">
        <v>2</v>
      </c>
      <c r="B346" s="25" t="str">
        <f>IF(A346="","",IFERROR(VLOOKUP(A346,Campaña!$A$2:$K$100000,2,0),"ID NO EXISTE"))</f>
        <v>Verano 2025 (2)</v>
      </c>
      <c r="C346" s="25">
        <v>10</v>
      </c>
      <c r="D346" s="86" t="str">
        <f>IF(C346="","",IFERROR(CONCATENATE(VLOOKUP(C346,EstacionReplica!$A$1:$W$100000,2,0)," - ",VLOOKUP(C346,EstacionReplica!$A$1:$W$100000,3,0)," - ",VLOOKUP(C346,EstacionReplica!$A$1:$W$100000,4,0)),"ID NO EXISTE"))</f>
        <v>HUMBAT10 - Área - 1</v>
      </c>
      <c r="E346" s="25">
        <v>2025</v>
      </c>
      <c r="F346" s="25">
        <v>3</v>
      </c>
      <c r="G346" s="25">
        <v>17</v>
      </c>
      <c r="H346" s="91">
        <v>0</v>
      </c>
      <c r="I346" s="25" t="s">
        <v>830</v>
      </c>
      <c r="J346" s="25">
        <v>1</v>
      </c>
      <c r="K346" s="25" t="s">
        <v>911</v>
      </c>
      <c r="L346" s="25" t="s">
        <v>1240</v>
      </c>
      <c r="N346" s="17" t="s">
        <v>1239</v>
      </c>
      <c r="O346" s="25" t="s">
        <v>655</v>
      </c>
      <c r="P346" s="25" t="s">
        <v>684</v>
      </c>
      <c r="Q346" s="25" t="s">
        <v>1060</v>
      </c>
      <c r="R346" s="25" t="s">
        <v>1220</v>
      </c>
      <c r="S346" s="25" t="s">
        <v>1327</v>
      </c>
      <c r="X346" s="25" t="s">
        <v>888</v>
      </c>
      <c r="Z346" s="25" t="s">
        <v>888</v>
      </c>
      <c r="AA346" s="25" t="s">
        <v>1057</v>
      </c>
      <c r="AB346" s="25" t="s">
        <v>678</v>
      </c>
      <c r="AC346" s="25" t="s">
        <v>679</v>
      </c>
      <c r="AD346" s="25">
        <v>1</v>
      </c>
      <c r="AE346" s="25" t="s">
        <v>997</v>
      </c>
      <c r="AF346" s="25">
        <v>-33.218671000000001</v>
      </c>
      <c r="AG346" s="25">
        <v>-70.862480000000005</v>
      </c>
      <c r="AH346" s="25" t="s">
        <v>9</v>
      </c>
      <c r="AI346" s="25" t="s">
        <v>805</v>
      </c>
      <c r="AJ346" s="25" t="s">
        <v>711</v>
      </c>
      <c r="AK346" s="25" t="s">
        <v>711</v>
      </c>
      <c r="AN346" s="25" t="s">
        <v>9</v>
      </c>
      <c r="AO346" s="25" t="s">
        <v>676</v>
      </c>
      <c r="AP346" s="25" t="s">
        <v>9</v>
      </c>
      <c r="AQ346" s="25" t="s">
        <v>9</v>
      </c>
      <c r="AR346" s="25" t="s">
        <v>1077</v>
      </c>
      <c r="AS346" s="25" t="s">
        <v>1077</v>
      </c>
      <c r="AT346" s="25" t="s">
        <v>1438</v>
      </c>
    </row>
    <row r="347" spans="1:46">
      <c r="A347" s="25">
        <v>2</v>
      </c>
      <c r="B347" s="25" t="str">
        <f>IF(A347="","",IFERROR(VLOOKUP(A347,Campaña!$A$2:$K$100000,2,0),"ID NO EXISTE"))</f>
        <v>Verano 2025 (2)</v>
      </c>
      <c r="C347" s="25">
        <v>10</v>
      </c>
      <c r="D347" s="86" t="str">
        <f>IF(C347="","",IFERROR(CONCATENATE(VLOOKUP(C347,EstacionReplica!$A$1:$W$100000,2,0)," - ",VLOOKUP(C347,EstacionReplica!$A$1:$W$100000,3,0)," - ",VLOOKUP(C347,EstacionReplica!$A$1:$W$100000,4,0)),"ID NO EXISTE"))</f>
        <v>HUMBAT10 - Área - 1</v>
      </c>
      <c r="E347" s="25">
        <v>2025</v>
      </c>
      <c r="F347" s="25">
        <v>3</v>
      </c>
      <c r="G347" s="25">
        <v>17</v>
      </c>
      <c r="H347" s="91">
        <v>0</v>
      </c>
      <c r="I347" s="25" t="s">
        <v>830</v>
      </c>
      <c r="J347" s="25">
        <v>1</v>
      </c>
      <c r="K347" s="25" t="s">
        <v>911</v>
      </c>
      <c r="L347" s="25" t="s">
        <v>1240</v>
      </c>
      <c r="N347" s="17" t="s">
        <v>1239</v>
      </c>
      <c r="O347" s="25" t="s">
        <v>655</v>
      </c>
      <c r="P347" s="25" t="s">
        <v>684</v>
      </c>
      <c r="Q347" s="25" t="s">
        <v>1060</v>
      </c>
      <c r="R347" s="25" t="s">
        <v>1220</v>
      </c>
      <c r="S347" s="25" t="s">
        <v>1328</v>
      </c>
      <c r="T347" s="25" t="s">
        <v>1329</v>
      </c>
      <c r="V347" s="25" t="s">
        <v>1330</v>
      </c>
      <c r="X347" s="25" t="s">
        <v>888</v>
      </c>
      <c r="Z347" s="25" t="s">
        <v>888</v>
      </c>
      <c r="AA347" s="25" t="s">
        <v>1057</v>
      </c>
      <c r="AB347" s="25" t="s">
        <v>678</v>
      </c>
      <c r="AC347" s="25" t="s">
        <v>679</v>
      </c>
      <c r="AD347" s="25">
        <v>1</v>
      </c>
      <c r="AE347" s="25" t="s">
        <v>997</v>
      </c>
      <c r="AF347" s="25">
        <v>-33.218671000000001</v>
      </c>
      <c r="AG347" s="25">
        <v>-70.862480000000005</v>
      </c>
      <c r="AH347" s="25" t="s">
        <v>9</v>
      </c>
      <c r="AI347" s="25" t="s">
        <v>805</v>
      </c>
      <c r="AJ347" s="25" t="s">
        <v>711</v>
      </c>
      <c r="AK347" s="25" t="s">
        <v>711</v>
      </c>
      <c r="AN347" s="25" t="s">
        <v>9</v>
      </c>
      <c r="AO347" s="25" t="s">
        <v>676</v>
      </c>
      <c r="AP347" s="25" t="s">
        <v>9</v>
      </c>
      <c r="AQ347" s="25" t="s">
        <v>9</v>
      </c>
      <c r="AR347" s="25" t="s">
        <v>1077</v>
      </c>
      <c r="AS347" s="25" t="s">
        <v>1077</v>
      </c>
    </row>
    <row r="348" spans="1:46">
      <c r="A348" s="25">
        <v>2</v>
      </c>
      <c r="B348" s="25" t="str">
        <f>IF(A348="","",IFERROR(VLOOKUP(A348,Campaña!$A$2:$K$100000,2,0),"ID NO EXISTE"))</f>
        <v>Verano 2025 (2)</v>
      </c>
      <c r="C348" s="25">
        <v>10</v>
      </c>
      <c r="D348" s="86" t="str">
        <f>IF(C348="","",IFERROR(CONCATENATE(VLOOKUP(C348,EstacionReplica!$A$1:$W$100000,2,0)," - ",VLOOKUP(C348,EstacionReplica!$A$1:$W$100000,3,0)," - ",VLOOKUP(C348,EstacionReplica!$A$1:$W$100000,4,0)),"ID NO EXISTE"))</f>
        <v>HUMBAT10 - Área - 1</v>
      </c>
      <c r="E348" s="25">
        <v>2025</v>
      </c>
      <c r="F348" s="25">
        <v>3</v>
      </c>
      <c r="G348" s="25">
        <v>17</v>
      </c>
      <c r="H348" s="91">
        <v>0</v>
      </c>
      <c r="I348" s="25" t="s">
        <v>827</v>
      </c>
      <c r="J348" s="25">
        <v>1</v>
      </c>
      <c r="K348" s="25" t="s">
        <v>911</v>
      </c>
      <c r="L348" s="25" t="s">
        <v>1059</v>
      </c>
      <c r="O348" s="25" t="s">
        <v>655</v>
      </c>
      <c r="P348" s="25" t="s">
        <v>684</v>
      </c>
      <c r="Q348" s="25" t="s">
        <v>1060</v>
      </c>
      <c r="R348" s="25" t="s">
        <v>1061</v>
      </c>
      <c r="S348" s="25" t="s">
        <v>1073</v>
      </c>
      <c r="T348" s="25" t="s">
        <v>1126</v>
      </c>
      <c r="X348" s="25" t="s">
        <v>888</v>
      </c>
      <c r="Z348" s="25" t="s">
        <v>888</v>
      </c>
      <c r="AA348" s="25" t="s">
        <v>1057</v>
      </c>
      <c r="AB348" s="25" t="s">
        <v>678</v>
      </c>
      <c r="AC348" s="25" t="s">
        <v>679</v>
      </c>
      <c r="AD348" s="25">
        <v>1</v>
      </c>
      <c r="AE348" s="25" t="s">
        <v>997</v>
      </c>
      <c r="AF348" s="25">
        <v>-33.223464999999997</v>
      </c>
      <c r="AG348" s="25">
        <v>-70.864535000000004</v>
      </c>
      <c r="AH348" s="25" t="s">
        <v>9</v>
      </c>
      <c r="AI348" s="25" t="s">
        <v>805</v>
      </c>
      <c r="AJ348" s="25" t="s">
        <v>711</v>
      </c>
      <c r="AK348" s="25" t="s">
        <v>711</v>
      </c>
      <c r="AN348" s="25" t="s">
        <v>9</v>
      </c>
      <c r="AO348" s="25" t="s">
        <v>676</v>
      </c>
      <c r="AP348" s="25" t="s">
        <v>9</v>
      </c>
      <c r="AQ348" s="25" t="s">
        <v>9</v>
      </c>
      <c r="AR348" s="25" t="s">
        <v>1058</v>
      </c>
      <c r="AS348" s="25" t="s">
        <v>1058</v>
      </c>
      <c r="AT348" s="17" t="s">
        <v>1446</v>
      </c>
    </row>
    <row r="349" spans="1:46">
      <c r="A349" s="25">
        <v>2</v>
      </c>
      <c r="B349" s="25" t="str">
        <f>IF(A349="","",IFERROR(VLOOKUP(A349,Campaña!$A$2:$K$100000,2,0),"ID NO EXISTE"))</f>
        <v>Verano 2025 (2)</v>
      </c>
      <c r="C349" s="25">
        <v>10</v>
      </c>
      <c r="D349" s="86" t="str">
        <f>IF(C349="","",IFERROR(CONCATENATE(VLOOKUP(C349,EstacionReplica!$A$1:$W$100000,2,0)," - ",VLOOKUP(C349,EstacionReplica!$A$1:$W$100000,3,0)," - ",VLOOKUP(C349,EstacionReplica!$A$1:$W$100000,4,0)),"ID NO EXISTE"))</f>
        <v>HUMBAT10 - Área - 1</v>
      </c>
      <c r="E349" s="25">
        <v>2025</v>
      </c>
      <c r="F349" s="25">
        <v>3</v>
      </c>
      <c r="G349" s="25">
        <v>17</v>
      </c>
      <c r="H349" s="91">
        <v>0</v>
      </c>
      <c r="I349" s="25" t="s">
        <v>827</v>
      </c>
      <c r="J349" s="25">
        <v>1</v>
      </c>
      <c r="K349" s="25" t="s">
        <v>911</v>
      </c>
      <c r="L349" s="25" t="s">
        <v>1059</v>
      </c>
      <c r="O349" s="25" t="s">
        <v>655</v>
      </c>
      <c r="P349" s="25" t="s">
        <v>684</v>
      </c>
      <c r="Q349" s="25" t="s">
        <v>1060</v>
      </c>
      <c r="R349" s="25" t="s">
        <v>1061</v>
      </c>
      <c r="S349" s="25" t="s">
        <v>1179</v>
      </c>
      <c r="T349" s="25" t="s">
        <v>1253</v>
      </c>
      <c r="V349" s="17"/>
      <c r="W349" s="25" t="s">
        <v>1254</v>
      </c>
      <c r="X349" s="25" t="s">
        <v>888</v>
      </c>
      <c r="Z349" s="25" t="s">
        <v>888</v>
      </c>
      <c r="AA349" s="25" t="s">
        <v>1057</v>
      </c>
      <c r="AB349" s="25" t="s">
        <v>678</v>
      </c>
      <c r="AC349" s="25" t="s">
        <v>679</v>
      </c>
      <c r="AD349" s="25">
        <v>1</v>
      </c>
      <c r="AE349" s="25" t="s">
        <v>997</v>
      </c>
      <c r="AF349" s="25">
        <v>-33.223464999999997</v>
      </c>
      <c r="AG349" s="25">
        <v>-70.864535000000004</v>
      </c>
      <c r="AH349" s="25" t="s">
        <v>9</v>
      </c>
      <c r="AI349" s="25" t="s">
        <v>805</v>
      </c>
      <c r="AJ349" s="25" t="s">
        <v>711</v>
      </c>
      <c r="AK349" s="25" t="s">
        <v>711</v>
      </c>
      <c r="AN349" s="25" t="s">
        <v>9</v>
      </c>
      <c r="AO349" s="25" t="s">
        <v>676</v>
      </c>
      <c r="AP349" s="25" t="s">
        <v>9</v>
      </c>
      <c r="AQ349" s="25" t="s">
        <v>9</v>
      </c>
      <c r="AR349" s="25" t="s">
        <v>1058</v>
      </c>
      <c r="AS349" s="25" t="s">
        <v>1058</v>
      </c>
      <c r="AT349" s="17" t="s">
        <v>1457</v>
      </c>
    </row>
    <row r="350" spans="1:46">
      <c r="A350" s="25">
        <v>2</v>
      </c>
      <c r="B350" s="25" t="str">
        <f>IF(A350="","",IFERROR(VLOOKUP(A350,Campaña!$A$2:$K$100000,2,0),"ID NO EXISTE"))</f>
        <v>Verano 2025 (2)</v>
      </c>
      <c r="C350" s="25">
        <v>10</v>
      </c>
      <c r="D350" s="86" t="str">
        <f>IF(C350="","",IFERROR(CONCATENATE(VLOOKUP(C350,EstacionReplica!$A$1:$W$100000,2,0)," - ",VLOOKUP(C350,EstacionReplica!$A$1:$W$100000,3,0)," - ",VLOOKUP(C350,EstacionReplica!$A$1:$W$100000,4,0)),"ID NO EXISTE"))</f>
        <v>HUMBAT10 - Área - 1</v>
      </c>
      <c r="E350" s="25">
        <v>2025</v>
      </c>
      <c r="F350" s="25">
        <v>3</v>
      </c>
      <c r="G350" s="25">
        <v>17</v>
      </c>
      <c r="H350" s="91">
        <v>0</v>
      </c>
      <c r="I350" s="25" t="s">
        <v>827</v>
      </c>
      <c r="J350" s="25">
        <v>1</v>
      </c>
      <c r="K350" s="25" t="s">
        <v>911</v>
      </c>
      <c r="L350" s="25" t="s">
        <v>1059</v>
      </c>
      <c r="O350" s="25" t="s">
        <v>655</v>
      </c>
      <c r="P350" s="25" t="s">
        <v>684</v>
      </c>
      <c r="Q350" s="25" t="s">
        <v>1060</v>
      </c>
      <c r="R350" s="25" t="s">
        <v>1075</v>
      </c>
      <c r="S350" s="25" t="s">
        <v>1174</v>
      </c>
      <c r="T350" s="25" t="s">
        <v>1175</v>
      </c>
      <c r="X350" s="25" t="s">
        <v>888</v>
      </c>
      <c r="Z350" s="25" t="s">
        <v>888</v>
      </c>
      <c r="AA350" s="25" t="s">
        <v>1057</v>
      </c>
      <c r="AB350" s="25" t="s">
        <v>678</v>
      </c>
      <c r="AC350" s="25" t="s">
        <v>679</v>
      </c>
      <c r="AD350" s="25">
        <v>1</v>
      </c>
      <c r="AE350" s="25" t="s">
        <v>997</v>
      </c>
      <c r="AF350" s="25">
        <v>-33.223464999999997</v>
      </c>
      <c r="AG350" s="25">
        <v>-70.864535000000004</v>
      </c>
      <c r="AH350" s="25" t="s">
        <v>9</v>
      </c>
      <c r="AI350" s="25" t="s">
        <v>805</v>
      </c>
      <c r="AJ350" s="25" t="s">
        <v>711</v>
      </c>
      <c r="AK350" s="25" t="s">
        <v>711</v>
      </c>
      <c r="AN350" s="25" t="s">
        <v>9</v>
      </c>
      <c r="AO350" s="25" t="s">
        <v>676</v>
      </c>
      <c r="AP350" s="25" t="s">
        <v>9</v>
      </c>
      <c r="AQ350" s="25" t="s">
        <v>9</v>
      </c>
      <c r="AR350" s="25" t="s">
        <v>1077</v>
      </c>
      <c r="AS350" s="25" t="s">
        <v>1077</v>
      </c>
      <c r="AT350" s="25" t="s">
        <v>1437</v>
      </c>
    </row>
    <row r="351" spans="1:46">
      <c r="A351" s="25">
        <v>2</v>
      </c>
      <c r="B351" s="25" t="str">
        <f>IF(A351="","",IFERROR(VLOOKUP(A351,Campaña!$A$2:$K$100000,2,0),"ID NO EXISTE"))</f>
        <v>Verano 2025 (2)</v>
      </c>
      <c r="C351" s="25">
        <v>10</v>
      </c>
      <c r="D351" s="86" t="str">
        <f>IF(C351="","",IFERROR(CONCATENATE(VLOOKUP(C351,EstacionReplica!$A$1:$W$100000,2,0)," - ",VLOOKUP(C351,EstacionReplica!$A$1:$W$100000,3,0)," - ",VLOOKUP(C351,EstacionReplica!$A$1:$W$100000,4,0)),"ID NO EXISTE"))</f>
        <v>HUMBAT10 - Área - 1</v>
      </c>
      <c r="E351" s="25">
        <v>2025</v>
      </c>
      <c r="F351" s="25">
        <v>3</v>
      </c>
      <c r="G351" s="25">
        <v>17</v>
      </c>
      <c r="H351" s="91">
        <v>0</v>
      </c>
      <c r="I351" s="25" t="s">
        <v>827</v>
      </c>
      <c r="J351" s="25">
        <v>1</v>
      </c>
      <c r="K351" s="25" t="s">
        <v>911</v>
      </c>
      <c r="L351" s="25" t="s">
        <v>1059</v>
      </c>
      <c r="O351" s="25" t="s">
        <v>655</v>
      </c>
      <c r="P351" s="25" t="s">
        <v>684</v>
      </c>
      <c r="Q351" s="25" t="s">
        <v>1060</v>
      </c>
      <c r="R351" s="25" t="s">
        <v>1087</v>
      </c>
      <c r="S351" s="25" t="s">
        <v>1091</v>
      </c>
      <c r="T351" s="25" t="s">
        <v>1331</v>
      </c>
      <c r="V351" s="25" t="s">
        <v>1099</v>
      </c>
      <c r="X351" s="25" t="s">
        <v>888</v>
      </c>
      <c r="Z351" s="25" t="s">
        <v>888</v>
      </c>
      <c r="AA351" s="25" t="s">
        <v>1057</v>
      </c>
      <c r="AB351" s="25" t="s">
        <v>678</v>
      </c>
      <c r="AC351" s="25" t="s">
        <v>679</v>
      </c>
      <c r="AD351" s="25">
        <v>1</v>
      </c>
      <c r="AE351" s="25" t="s">
        <v>997</v>
      </c>
      <c r="AF351" s="25">
        <v>-33.223464999999997</v>
      </c>
      <c r="AG351" s="25">
        <v>-70.864535000000004</v>
      </c>
      <c r="AH351" s="25" t="s">
        <v>9</v>
      </c>
      <c r="AI351" s="25" t="s">
        <v>805</v>
      </c>
      <c r="AJ351" s="25" t="s">
        <v>711</v>
      </c>
      <c r="AK351" s="25" t="s">
        <v>711</v>
      </c>
      <c r="AN351" s="25" t="s">
        <v>9</v>
      </c>
      <c r="AO351" s="25" t="s">
        <v>676</v>
      </c>
      <c r="AP351" s="25" t="s">
        <v>9</v>
      </c>
      <c r="AQ351" s="25" t="s">
        <v>9</v>
      </c>
      <c r="AR351" s="25" t="s">
        <v>1058</v>
      </c>
      <c r="AS351" s="25" t="s">
        <v>1058</v>
      </c>
    </row>
    <row r="352" spans="1:46">
      <c r="A352" s="25">
        <v>2</v>
      </c>
      <c r="B352" s="25" t="str">
        <f>IF(A352="","",IFERROR(VLOOKUP(A352,Campaña!$A$2:$K$100000,2,0),"ID NO EXISTE"))</f>
        <v>Verano 2025 (2)</v>
      </c>
      <c r="C352" s="25">
        <v>10</v>
      </c>
      <c r="D352" s="86" t="str">
        <f>IF(C352="","",IFERROR(CONCATENATE(VLOOKUP(C352,EstacionReplica!$A$1:$W$100000,2,0)," - ",VLOOKUP(C352,EstacionReplica!$A$1:$W$100000,3,0)," - ",VLOOKUP(C352,EstacionReplica!$A$1:$W$100000,4,0)),"ID NO EXISTE"))</f>
        <v>HUMBAT10 - Área - 1</v>
      </c>
      <c r="E352" s="25">
        <v>2025</v>
      </c>
      <c r="F352" s="25">
        <v>3</v>
      </c>
      <c r="G352" s="25">
        <v>17</v>
      </c>
      <c r="H352" s="91">
        <v>0</v>
      </c>
      <c r="I352" s="25" t="s">
        <v>827</v>
      </c>
      <c r="J352" s="25">
        <v>1</v>
      </c>
      <c r="K352" s="25" t="s">
        <v>911</v>
      </c>
      <c r="L352" s="25" t="s">
        <v>1059</v>
      </c>
      <c r="O352" s="25" t="s">
        <v>655</v>
      </c>
      <c r="P352" s="25" t="s">
        <v>684</v>
      </c>
      <c r="Q352" s="25" t="s">
        <v>1060</v>
      </c>
      <c r="R352" s="25" t="s">
        <v>1087</v>
      </c>
      <c r="S352" s="25" t="s">
        <v>1095</v>
      </c>
      <c r="T352" s="25" t="s">
        <v>1098</v>
      </c>
      <c r="V352" s="25" t="s">
        <v>1099</v>
      </c>
      <c r="X352" s="25" t="s">
        <v>888</v>
      </c>
      <c r="Z352" s="25" t="s">
        <v>888</v>
      </c>
      <c r="AA352" s="25" t="s">
        <v>1057</v>
      </c>
      <c r="AB352" s="25" t="s">
        <v>678</v>
      </c>
      <c r="AC352" s="25" t="s">
        <v>679</v>
      </c>
      <c r="AD352" s="25">
        <v>1</v>
      </c>
      <c r="AE352" s="25" t="s">
        <v>997</v>
      </c>
      <c r="AF352" s="25">
        <v>-33.223464999999997</v>
      </c>
      <c r="AG352" s="25">
        <v>-70.864535000000004</v>
      </c>
      <c r="AH352" s="25" t="s">
        <v>9</v>
      </c>
      <c r="AI352" s="25" t="s">
        <v>805</v>
      </c>
      <c r="AJ352" s="25" t="s">
        <v>711</v>
      </c>
      <c r="AK352" s="25" t="s">
        <v>711</v>
      </c>
      <c r="AN352" s="25" t="s">
        <v>9</v>
      </c>
      <c r="AO352" s="25" t="s">
        <v>676</v>
      </c>
      <c r="AP352" s="25" t="s">
        <v>9</v>
      </c>
      <c r="AQ352" s="25" t="s">
        <v>9</v>
      </c>
      <c r="AR352" s="25" t="s">
        <v>1058</v>
      </c>
      <c r="AS352" s="25" t="s">
        <v>1058</v>
      </c>
    </row>
    <row r="353" spans="1:46">
      <c r="A353" s="25">
        <v>2</v>
      </c>
      <c r="B353" s="25" t="str">
        <f>IF(A353="","",IFERROR(VLOOKUP(A353,Campaña!$A$2:$K$100000,2,0),"ID NO EXISTE"))</f>
        <v>Verano 2025 (2)</v>
      </c>
      <c r="C353" s="25">
        <v>10</v>
      </c>
      <c r="D353" s="86" t="str">
        <f>IF(C353="","",IFERROR(CONCATENATE(VLOOKUP(C353,EstacionReplica!$A$1:$W$100000,2,0)," - ",VLOOKUP(C353,EstacionReplica!$A$1:$W$100000,3,0)," - ",VLOOKUP(C353,EstacionReplica!$A$1:$W$100000,4,0)),"ID NO EXISTE"))</f>
        <v>HUMBAT10 - Área - 1</v>
      </c>
      <c r="E353" s="25">
        <v>2025</v>
      </c>
      <c r="F353" s="25">
        <v>3</v>
      </c>
      <c r="G353" s="25">
        <v>17</v>
      </c>
      <c r="H353" s="91">
        <v>0</v>
      </c>
      <c r="I353" s="25" t="s">
        <v>827</v>
      </c>
      <c r="J353" s="25">
        <v>1</v>
      </c>
      <c r="K353" s="25" t="s">
        <v>911</v>
      </c>
      <c r="L353" s="25" t="s">
        <v>1059</v>
      </c>
      <c r="O353" s="25" t="s">
        <v>655</v>
      </c>
      <c r="P353" s="25" t="s">
        <v>684</v>
      </c>
      <c r="Q353" s="25" t="s">
        <v>1060</v>
      </c>
      <c r="R353" s="25" t="s">
        <v>1061</v>
      </c>
      <c r="S353" s="25" t="s">
        <v>1062</v>
      </c>
      <c r="T353" s="25" t="s">
        <v>1332</v>
      </c>
      <c r="V353" s="25" t="s">
        <v>1333</v>
      </c>
      <c r="X353" s="25" t="s">
        <v>888</v>
      </c>
      <c r="Z353" s="25" t="s">
        <v>888</v>
      </c>
      <c r="AA353" s="25" t="s">
        <v>1057</v>
      </c>
      <c r="AB353" s="25" t="s">
        <v>678</v>
      </c>
      <c r="AC353" s="25" t="s">
        <v>679</v>
      </c>
      <c r="AD353" s="25">
        <v>20</v>
      </c>
      <c r="AE353" s="25" t="s">
        <v>997</v>
      </c>
      <c r="AF353" s="25">
        <v>-33.219873</v>
      </c>
      <c r="AG353" s="25">
        <v>-70.862881000000002</v>
      </c>
      <c r="AH353" s="25" t="s">
        <v>9</v>
      </c>
      <c r="AI353" s="25" t="s">
        <v>805</v>
      </c>
      <c r="AJ353" s="25" t="s">
        <v>711</v>
      </c>
      <c r="AK353" s="25" t="s">
        <v>711</v>
      </c>
      <c r="AN353" s="25" t="s">
        <v>9</v>
      </c>
      <c r="AO353" s="25" t="s">
        <v>676</v>
      </c>
      <c r="AP353" s="25" t="s">
        <v>9</v>
      </c>
      <c r="AQ353" s="25" t="s">
        <v>9</v>
      </c>
      <c r="AR353" s="25" t="s">
        <v>1058</v>
      </c>
      <c r="AS353" s="25" t="s">
        <v>1058</v>
      </c>
    </row>
    <row r="354" spans="1:46">
      <c r="A354" s="25">
        <v>2</v>
      </c>
      <c r="B354" s="25" t="str">
        <f>IF(A354="","",IFERROR(VLOOKUP(A354,Campaña!$A$2:$K$100000,2,0),"ID NO EXISTE"))</f>
        <v>Verano 2025 (2)</v>
      </c>
      <c r="C354" s="25">
        <v>10</v>
      </c>
      <c r="D354" s="86" t="str">
        <f>IF(C354="","",IFERROR(CONCATENATE(VLOOKUP(C354,EstacionReplica!$A$1:$W$100000,2,0)," - ",VLOOKUP(C354,EstacionReplica!$A$1:$W$100000,3,0)," - ",VLOOKUP(C354,EstacionReplica!$A$1:$W$100000,4,0)),"ID NO EXISTE"))</f>
        <v>HUMBAT10 - Área - 1</v>
      </c>
      <c r="E354" s="25">
        <v>2025</v>
      </c>
      <c r="F354" s="25">
        <v>3</v>
      </c>
      <c r="G354" s="25">
        <v>17</v>
      </c>
      <c r="H354" s="91">
        <v>0</v>
      </c>
      <c r="I354" s="25" t="s">
        <v>827</v>
      </c>
      <c r="J354" s="25">
        <v>1</v>
      </c>
      <c r="K354" s="25" t="s">
        <v>911</v>
      </c>
      <c r="L354" s="25" t="s">
        <v>1059</v>
      </c>
      <c r="O354" s="25" t="s">
        <v>655</v>
      </c>
      <c r="P354" s="25" t="s">
        <v>684</v>
      </c>
      <c r="Q354" s="25" t="s">
        <v>1060</v>
      </c>
      <c r="R354" s="25" t="s">
        <v>1061</v>
      </c>
      <c r="S354" s="25" t="s">
        <v>1073</v>
      </c>
      <c r="T354" s="25" t="s">
        <v>1126</v>
      </c>
      <c r="X354" s="25" t="s">
        <v>888</v>
      </c>
      <c r="Z354" s="25" t="s">
        <v>888</v>
      </c>
      <c r="AA354" s="25" t="s">
        <v>1057</v>
      </c>
      <c r="AB354" s="25" t="s">
        <v>678</v>
      </c>
      <c r="AC354" s="25" t="s">
        <v>679</v>
      </c>
      <c r="AD354" s="25">
        <v>1</v>
      </c>
      <c r="AE354" s="25" t="s">
        <v>997</v>
      </c>
      <c r="AF354" s="25">
        <v>-33.219873</v>
      </c>
      <c r="AG354" s="25">
        <v>-70.862881000000002</v>
      </c>
      <c r="AH354" s="25" t="s">
        <v>9</v>
      </c>
      <c r="AI354" s="25" t="s">
        <v>805</v>
      </c>
      <c r="AJ354" s="25" t="s">
        <v>711</v>
      </c>
      <c r="AK354" s="25" t="s">
        <v>711</v>
      </c>
      <c r="AN354" s="25" t="s">
        <v>9</v>
      </c>
      <c r="AO354" s="25" t="s">
        <v>676</v>
      </c>
      <c r="AP354" s="25" t="s">
        <v>9</v>
      </c>
      <c r="AQ354" s="25" t="s">
        <v>9</v>
      </c>
      <c r="AR354" s="25" t="s">
        <v>1058</v>
      </c>
      <c r="AS354" s="25" t="s">
        <v>1058</v>
      </c>
      <c r="AT354" s="17" t="s">
        <v>1446</v>
      </c>
    </row>
    <row r="355" spans="1:46">
      <c r="A355" s="25">
        <v>2</v>
      </c>
      <c r="B355" s="25" t="str">
        <f>IF(A355="","",IFERROR(VLOOKUP(A355,Campaña!$A$2:$K$100000,2,0),"ID NO EXISTE"))</f>
        <v>Verano 2025 (2)</v>
      </c>
      <c r="C355" s="25">
        <v>10</v>
      </c>
      <c r="D355" s="86" t="str">
        <f>IF(C355="","",IFERROR(CONCATENATE(VLOOKUP(C355,EstacionReplica!$A$1:$W$100000,2,0)," - ",VLOOKUP(C355,EstacionReplica!$A$1:$W$100000,3,0)," - ",VLOOKUP(C355,EstacionReplica!$A$1:$W$100000,4,0)),"ID NO EXISTE"))</f>
        <v>HUMBAT10 - Área - 1</v>
      </c>
      <c r="E355" s="25">
        <v>2025</v>
      </c>
      <c r="F355" s="25">
        <v>3</v>
      </c>
      <c r="G355" s="25">
        <v>17</v>
      </c>
      <c r="H355" s="91">
        <v>0</v>
      </c>
      <c r="I355" s="25" t="s">
        <v>827</v>
      </c>
      <c r="J355" s="25">
        <v>1</v>
      </c>
      <c r="K355" s="25" t="s">
        <v>911</v>
      </c>
      <c r="L355" s="25" t="s">
        <v>1059</v>
      </c>
      <c r="O355" s="25" t="s">
        <v>655</v>
      </c>
      <c r="P355" s="25" t="s">
        <v>684</v>
      </c>
      <c r="Q355" s="25" t="s">
        <v>1060</v>
      </c>
      <c r="R355" s="25" t="s">
        <v>1061</v>
      </c>
      <c r="S355" s="25" t="s">
        <v>1179</v>
      </c>
      <c r="T355" s="17" t="s">
        <v>1334</v>
      </c>
      <c r="V355" s="17"/>
      <c r="X355" s="25" t="s">
        <v>888</v>
      </c>
      <c r="Z355" s="25" t="s">
        <v>888</v>
      </c>
      <c r="AA355" s="25" t="s">
        <v>1057</v>
      </c>
      <c r="AB355" s="25" t="s">
        <v>678</v>
      </c>
      <c r="AC355" s="25" t="s">
        <v>679</v>
      </c>
      <c r="AD355" s="25">
        <v>1</v>
      </c>
      <c r="AE355" s="25" t="s">
        <v>997</v>
      </c>
      <c r="AF355" s="25">
        <v>-33.219873</v>
      </c>
      <c r="AG355" s="25">
        <v>-70.862881000000002</v>
      </c>
      <c r="AH355" s="25" t="s">
        <v>9</v>
      </c>
      <c r="AI355" s="25" t="s">
        <v>805</v>
      </c>
      <c r="AJ355" s="25" t="s">
        <v>711</v>
      </c>
      <c r="AK355" s="25" t="s">
        <v>711</v>
      </c>
      <c r="AN355" s="25" t="s">
        <v>9</v>
      </c>
      <c r="AO355" s="25" t="s">
        <v>676</v>
      </c>
      <c r="AP355" s="25" t="s">
        <v>9</v>
      </c>
      <c r="AQ355" s="25" t="s">
        <v>9</v>
      </c>
      <c r="AR355" s="25" t="s">
        <v>1058</v>
      </c>
      <c r="AS355" s="25" t="s">
        <v>1058</v>
      </c>
      <c r="AT355" s="17" t="s">
        <v>1452</v>
      </c>
    </row>
    <row r="356" spans="1:46">
      <c r="A356" s="25">
        <v>2</v>
      </c>
      <c r="B356" s="25" t="str">
        <f>IF(A356="","",IFERROR(VLOOKUP(A356,Campaña!$A$2:$K$100000,2,0),"ID NO EXISTE"))</f>
        <v>Verano 2025 (2)</v>
      </c>
      <c r="C356" s="25">
        <v>10</v>
      </c>
      <c r="D356" s="86" t="str">
        <f>IF(C356="","",IFERROR(CONCATENATE(VLOOKUP(C356,EstacionReplica!$A$1:$W$100000,2,0)," - ",VLOOKUP(C356,EstacionReplica!$A$1:$W$100000,3,0)," - ",VLOOKUP(C356,EstacionReplica!$A$1:$W$100000,4,0)),"ID NO EXISTE"))</f>
        <v>HUMBAT10 - Área - 1</v>
      </c>
      <c r="E356" s="25">
        <v>2025</v>
      </c>
      <c r="F356" s="25">
        <v>3</v>
      </c>
      <c r="G356" s="25">
        <v>17</v>
      </c>
      <c r="H356" s="91">
        <v>0</v>
      </c>
      <c r="I356" s="25" t="s">
        <v>830</v>
      </c>
      <c r="J356" s="25">
        <v>1</v>
      </c>
      <c r="K356" s="25" t="s">
        <v>911</v>
      </c>
      <c r="L356" s="25" t="s">
        <v>1051</v>
      </c>
      <c r="O356" s="25" t="s">
        <v>655</v>
      </c>
      <c r="P356" s="25" t="s">
        <v>684</v>
      </c>
      <c r="Q356" s="25" t="s">
        <v>1060</v>
      </c>
      <c r="R356" s="25" t="s">
        <v>1075</v>
      </c>
      <c r="S356" s="25" t="s">
        <v>1314</v>
      </c>
      <c r="X356" s="25" t="s">
        <v>888</v>
      </c>
      <c r="Z356" s="25" t="s">
        <v>888</v>
      </c>
      <c r="AA356" s="25" t="s">
        <v>1057</v>
      </c>
      <c r="AB356" s="25" t="s">
        <v>678</v>
      </c>
      <c r="AC356" s="25" t="s">
        <v>679</v>
      </c>
      <c r="AD356" s="25">
        <v>2</v>
      </c>
      <c r="AE356" s="25" t="s">
        <v>997</v>
      </c>
      <c r="AF356" s="25">
        <v>-33.219873</v>
      </c>
      <c r="AG356" s="25">
        <v>-70.862881000000002</v>
      </c>
      <c r="AH356" s="25" t="s">
        <v>9</v>
      </c>
      <c r="AI356" s="25" t="s">
        <v>805</v>
      </c>
      <c r="AJ356" s="25" t="s">
        <v>711</v>
      </c>
      <c r="AK356" s="25" t="s">
        <v>711</v>
      </c>
      <c r="AN356" s="25" t="s">
        <v>9</v>
      </c>
      <c r="AO356" s="25" t="s">
        <v>676</v>
      </c>
      <c r="AP356" s="25" t="s">
        <v>9</v>
      </c>
      <c r="AQ356" s="25" t="s">
        <v>9</v>
      </c>
      <c r="AR356" s="25" t="s">
        <v>1058</v>
      </c>
      <c r="AS356" s="25" t="s">
        <v>1058</v>
      </c>
      <c r="AT356" s="25" t="s">
        <v>1438</v>
      </c>
    </row>
    <row r="357" spans="1:46">
      <c r="A357" s="25">
        <v>2</v>
      </c>
      <c r="B357" s="25" t="str">
        <f>IF(A357="","",IFERROR(VLOOKUP(A357,Campaña!$A$2:$K$100000,2,0),"ID NO EXISTE"))</f>
        <v>Verano 2025 (2)</v>
      </c>
      <c r="C357" s="25">
        <v>10</v>
      </c>
      <c r="D357" s="86" t="str">
        <f>IF(C357="","",IFERROR(CONCATENATE(VLOOKUP(C357,EstacionReplica!$A$1:$W$100000,2,0)," - ",VLOOKUP(C357,EstacionReplica!$A$1:$W$100000,3,0)," - ",VLOOKUP(C357,EstacionReplica!$A$1:$W$100000,4,0)),"ID NO EXISTE"))</f>
        <v>HUMBAT10 - Área - 1</v>
      </c>
      <c r="E357" s="25">
        <v>2025</v>
      </c>
      <c r="F357" s="25">
        <v>3</v>
      </c>
      <c r="G357" s="25">
        <v>17</v>
      </c>
      <c r="H357" s="91">
        <v>0</v>
      </c>
      <c r="I357" s="25" t="s">
        <v>830</v>
      </c>
      <c r="J357" s="25">
        <v>1</v>
      </c>
      <c r="K357" s="25" t="s">
        <v>911</v>
      </c>
      <c r="L357" s="25" t="s">
        <v>1051</v>
      </c>
      <c r="O357" s="25" t="s">
        <v>655</v>
      </c>
      <c r="P357" s="25" t="s">
        <v>684</v>
      </c>
      <c r="Q357" s="25" t="s">
        <v>1060</v>
      </c>
      <c r="R357" s="25" t="s">
        <v>1081</v>
      </c>
      <c r="S357" s="25" t="s">
        <v>1324</v>
      </c>
      <c r="T357" s="25" t="s">
        <v>1325</v>
      </c>
      <c r="V357" s="25" t="s">
        <v>1326</v>
      </c>
      <c r="X357" s="25" t="s">
        <v>888</v>
      </c>
      <c r="Z357" s="25" t="s">
        <v>888</v>
      </c>
      <c r="AA357" s="25" t="s">
        <v>1057</v>
      </c>
      <c r="AB357" s="25" t="s">
        <v>678</v>
      </c>
      <c r="AC357" s="25" t="s">
        <v>679</v>
      </c>
      <c r="AD357" s="25">
        <v>1</v>
      </c>
      <c r="AE357" s="25" t="s">
        <v>997</v>
      </c>
      <c r="AF357" s="25">
        <v>-33.219873</v>
      </c>
      <c r="AG357" s="25">
        <v>-70.862881000000002</v>
      </c>
      <c r="AH357" s="25" t="s">
        <v>9</v>
      </c>
      <c r="AI357" s="25" t="s">
        <v>805</v>
      </c>
      <c r="AJ357" s="25" t="s">
        <v>711</v>
      </c>
      <c r="AK357" s="25" t="s">
        <v>711</v>
      </c>
      <c r="AN357" s="25" t="s">
        <v>9</v>
      </c>
      <c r="AO357" s="25" t="s">
        <v>676</v>
      </c>
      <c r="AP357" s="25" t="s">
        <v>9</v>
      </c>
      <c r="AQ357" s="25" t="s">
        <v>9</v>
      </c>
      <c r="AR357" s="25" t="s">
        <v>1058</v>
      </c>
      <c r="AS357" s="25" t="s">
        <v>1058</v>
      </c>
    </row>
    <row r="358" spans="1:46">
      <c r="A358" s="25">
        <v>2</v>
      </c>
      <c r="B358" s="25" t="str">
        <f>IF(A358="","",IFERROR(VLOOKUP(A358,Campaña!$A$2:$K$100000,2,0),"ID NO EXISTE"))</f>
        <v>Verano 2025 (2)</v>
      </c>
      <c r="C358" s="25">
        <v>10</v>
      </c>
      <c r="D358" s="86" t="str">
        <f>IF(C358="","",IFERROR(CONCATENATE(VLOOKUP(C358,EstacionReplica!$A$1:$W$100000,2,0)," - ",VLOOKUP(C358,EstacionReplica!$A$1:$W$100000,3,0)," - ",VLOOKUP(C358,EstacionReplica!$A$1:$W$100000,4,0)),"ID NO EXISTE"))</f>
        <v>HUMBAT10 - Área - 1</v>
      </c>
      <c r="E358" s="25">
        <v>2025</v>
      </c>
      <c r="F358" s="25">
        <v>3</v>
      </c>
      <c r="G358" s="25">
        <v>17</v>
      </c>
      <c r="H358" s="91">
        <v>0</v>
      </c>
      <c r="I358" s="25" t="s">
        <v>827</v>
      </c>
      <c r="J358" s="25">
        <v>1</v>
      </c>
      <c r="K358" s="25" t="s">
        <v>911</v>
      </c>
      <c r="L358" s="25" t="s">
        <v>1059</v>
      </c>
      <c r="O358" s="25" t="s">
        <v>655</v>
      </c>
      <c r="P358" s="25" t="s">
        <v>684</v>
      </c>
      <c r="Q358" s="25" t="s">
        <v>1060</v>
      </c>
      <c r="R358" s="25" t="s">
        <v>1087</v>
      </c>
      <c r="S358" s="25" t="s">
        <v>1091</v>
      </c>
      <c r="T358" s="25" t="s">
        <v>1092</v>
      </c>
      <c r="V358" s="25" t="s">
        <v>1093</v>
      </c>
      <c r="X358" s="25" t="s">
        <v>888</v>
      </c>
      <c r="Z358" s="25" t="s">
        <v>888</v>
      </c>
      <c r="AA358" s="25" t="s">
        <v>1057</v>
      </c>
      <c r="AB358" s="25" t="s">
        <v>678</v>
      </c>
      <c r="AC358" s="25" t="s">
        <v>679</v>
      </c>
      <c r="AD358" s="25">
        <v>1</v>
      </c>
      <c r="AE358" s="25" t="s">
        <v>997</v>
      </c>
      <c r="AF358" s="25">
        <v>-33.219873</v>
      </c>
      <c r="AG358" s="25">
        <v>-70.862881000000002</v>
      </c>
      <c r="AH358" s="25" t="s">
        <v>9</v>
      </c>
      <c r="AI358" s="25" t="s">
        <v>805</v>
      </c>
      <c r="AJ358" s="25" t="s">
        <v>711</v>
      </c>
      <c r="AK358" s="25" t="s">
        <v>711</v>
      </c>
      <c r="AN358" s="25" t="s">
        <v>9</v>
      </c>
      <c r="AO358" s="25" t="s">
        <v>676</v>
      </c>
      <c r="AP358" s="25" t="s">
        <v>9</v>
      </c>
      <c r="AQ358" s="25" t="s">
        <v>9</v>
      </c>
      <c r="AR358" s="25" t="s">
        <v>1058</v>
      </c>
      <c r="AS358" s="25" t="s">
        <v>1058</v>
      </c>
    </row>
    <row r="359" spans="1:46">
      <c r="A359" s="25">
        <v>2</v>
      </c>
      <c r="B359" s="25" t="str">
        <f>IF(A359="","",IFERROR(VLOOKUP(A359,Campaña!$A$2:$K$100000,2,0),"ID NO EXISTE"))</f>
        <v>Verano 2025 (2)</v>
      </c>
      <c r="C359" s="25">
        <v>10</v>
      </c>
      <c r="D359" s="86" t="str">
        <f>IF(C359="","",IFERROR(CONCATENATE(VLOOKUP(C359,EstacionReplica!$A$1:$W$100000,2,0)," - ",VLOOKUP(C359,EstacionReplica!$A$1:$W$100000,3,0)," - ",VLOOKUP(C359,EstacionReplica!$A$1:$W$100000,4,0)),"ID NO EXISTE"))</f>
        <v>HUMBAT10 - Área - 1</v>
      </c>
      <c r="E359" s="25">
        <v>2025</v>
      </c>
      <c r="F359" s="25">
        <v>3</v>
      </c>
      <c r="G359" s="25">
        <v>17</v>
      </c>
      <c r="H359" s="91">
        <v>0</v>
      </c>
      <c r="I359" s="25" t="s">
        <v>827</v>
      </c>
      <c r="J359" s="25">
        <v>1</v>
      </c>
      <c r="K359" s="25" t="s">
        <v>911</v>
      </c>
      <c r="L359" s="25" t="s">
        <v>1059</v>
      </c>
      <c r="O359" s="25" t="s">
        <v>655</v>
      </c>
      <c r="P359" s="25" t="s">
        <v>684</v>
      </c>
      <c r="Q359" s="25" t="s">
        <v>1060</v>
      </c>
      <c r="R359" s="25" t="s">
        <v>1087</v>
      </c>
      <c r="S359" s="25" t="s">
        <v>1095</v>
      </c>
      <c r="T359" s="25" t="s">
        <v>1098</v>
      </c>
      <c r="V359" s="25" t="s">
        <v>1099</v>
      </c>
      <c r="X359" s="25" t="s">
        <v>888</v>
      </c>
      <c r="Z359" s="25" t="s">
        <v>888</v>
      </c>
      <c r="AA359" s="25" t="s">
        <v>1057</v>
      </c>
      <c r="AB359" s="25" t="s">
        <v>678</v>
      </c>
      <c r="AC359" s="25" t="s">
        <v>679</v>
      </c>
      <c r="AD359" s="25">
        <v>1</v>
      </c>
      <c r="AE359" s="25" t="s">
        <v>997</v>
      </c>
      <c r="AF359" s="25">
        <v>-33.219873</v>
      </c>
      <c r="AG359" s="25">
        <v>-70.862881000000002</v>
      </c>
      <c r="AH359" s="25" t="s">
        <v>9</v>
      </c>
      <c r="AI359" s="25" t="s">
        <v>805</v>
      </c>
      <c r="AJ359" s="25" t="s">
        <v>711</v>
      </c>
      <c r="AK359" s="25" t="s">
        <v>711</v>
      </c>
      <c r="AN359" s="25" t="s">
        <v>9</v>
      </c>
      <c r="AO359" s="25" t="s">
        <v>676</v>
      </c>
      <c r="AP359" s="25" t="s">
        <v>9</v>
      </c>
      <c r="AQ359" s="25" t="s">
        <v>9</v>
      </c>
      <c r="AR359" s="25" t="s">
        <v>1058</v>
      </c>
      <c r="AS359" s="25" t="s">
        <v>1058</v>
      </c>
    </row>
    <row r="360" spans="1:46">
      <c r="A360" s="25">
        <v>2</v>
      </c>
      <c r="B360" s="25" t="str">
        <f>IF(A360="","",IFERROR(VLOOKUP(A360,Campaña!$A$2:$K$100000,2,0),"ID NO EXISTE"))</f>
        <v>Verano 2025 (2)</v>
      </c>
      <c r="C360" s="25">
        <v>10</v>
      </c>
      <c r="D360" s="86" t="str">
        <f>IF(C360="","",IFERROR(CONCATENATE(VLOOKUP(C360,EstacionReplica!$A$1:$W$100000,2,0)," - ",VLOOKUP(C360,EstacionReplica!$A$1:$W$100000,3,0)," - ",VLOOKUP(C360,EstacionReplica!$A$1:$W$100000,4,0)),"ID NO EXISTE"))</f>
        <v>HUMBAT10 - Área - 1</v>
      </c>
      <c r="E360" s="25">
        <v>2025</v>
      </c>
      <c r="F360" s="25">
        <v>3</v>
      </c>
      <c r="G360" s="25">
        <v>17</v>
      </c>
      <c r="H360" s="91">
        <v>0</v>
      </c>
      <c r="I360" s="25" t="s">
        <v>830</v>
      </c>
      <c r="J360" s="25">
        <v>1</v>
      </c>
      <c r="K360" s="25" t="s">
        <v>911</v>
      </c>
      <c r="L360" s="25" t="s">
        <v>1051</v>
      </c>
      <c r="O360" s="25" t="s">
        <v>655</v>
      </c>
      <c r="P360" s="25" t="s">
        <v>684</v>
      </c>
      <c r="Q360" s="25" t="s">
        <v>1060</v>
      </c>
      <c r="R360" s="25" t="s">
        <v>1087</v>
      </c>
      <c r="S360" s="25" t="s">
        <v>1100</v>
      </c>
      <c r="T360" s="25" t="s">
        <v>1335</v>
      </c>
      <c r="X360" s="25" t="s">
        <v>888</v>
      </c>
      <c r="Z360" s="25" t="s">
        <v>888</v>
      </c>
      <c r="AA360" s="25" t="s">
        <v>1057</v>
      </c>
      <c r="AB360" s="25" t="s">
        <v>678</v>
      </c>
      <c r="AC360" s="25" t="s">
        <v>679</v>
      </c>
      <c r="AD360" s="25">
        <v>1</v>
      </c>
      <c r="AE360" s="25" t="s">
        <v>997</v>
      </c>
      <c r="AF360" s="25">
        <v>-33.219873</v>
      </c>
      <c r="AG360" s="25">
        <v>-70.862881000000002</v>
      </c>
      <c r="AH360" s="25" t="s">
        <v>9</v>
      </c>
      <c r="AI360" s="25" t="s">
        <v>805</v>
      </c>
      <c r="AJ360" s="25" t="s">
        <v>711</v>
      </c>
      <c r="AK360" s="25" t="s">
        <v>711</v>
      </c>
      <c r="AN360" s="25" t="s">
        <v>9</v>
      </c>
      <c r="AO360" s="25" t="s">
        <v>676</v>
      </c>
      <c r="AP360" s="25" t="s">
        <v>9</v>
      </c>
      <c r="AQ360" s="25" t="s">
        <v>9</v>
      </c>
      <c r="AR360" s="25" t="s">
        <v>1058</v>
      </c>
      <c r="AS360" s="25" t="s">
        <v>1058</v>
      </c>
      <c r="AT360" s="25" t="s">
        <v>1437</v>
      </c>
    </row>
    <row r="361" spans="1:46">
      <c r="A361" s="25">
        <v>2</v>
      </c>
      <c r="B361" s="25" t="str">
        <f>IF(A361="","",IFERROR(VLOOKUP(A361,Campaña!$A$2:$K$100000,2,0),"ID NO EXISTE"))</f>
        <v>Verano 2025 (2)</v>
      </c>
      <c r="C361" s="25">
        <v>9</v>
      </c>
      <c r="D361" s="86" t="str">
        <f>IF(C361="","",IFERROR(CONCATENATE(VLOOKUP(C361,EstacionReplica!$A$1:$W$100000,2,0)," - ",VLOOKUP(C361,EstacionReplica!$A$1:$W$100000,3,0)," - ",VLOOKUP(C361,EstacionReplica!$A$1:$W$100000,4,0)),"ID NO EXISTE"))</f>
        <v>HUMBAT09 - Área - 1</v>
      </c>
      <c r="E361" s="25">
        <v>2025</v>
      </c>
      <c r="F361" s="25">
        <v>3</v>
      </c>
      <c r="G361" s="25">
        <v>18</v>
      </c>
      <c r="H361" s="91">
        <v>0</v>
      </c>
      <c r="I361" s="25" t="s">
        <v>839</v>
      </c>
      <c r="J361" s="25">
        <v>1</v>
      </c>
      <c r="K361" s="25" t="s">
        <v>911</v>
      </c>
      <c r="L361" s="25" t="s">
        <v>1113</v>
      </c>
      <c r="O361" s="25" t="s">
        <v>655</v>
      </c>
      <c r="P361" s="25" t="s">
        <v>684</v>
      </c>
      <c r="Q361" s="25" t="s">
        <v>1060</v>
      </c>
      <c r="R361" s="25" t="s">
        <v>1081</v>
      </c>
      <c r="S361" s="25" t="s">
        <v>1082</v>
      </c>
      <c r="T361" s="25" t="s">
        <v>1083</v>
      </c>
      <c r="X361" s="25" t="s">
        <v>888</v>
      </c>
      <c r="Z361" s="25" t="s">
        <v>888</v>
      </c>
      <c r="AA361" s="25" t="s">
        <v>1057</v>
      </c>
      <c r="AB361" s="25" t="s">
        <v>678</v>
      </c>
      <c r="AC361" s="25" t="s">
        <v>679</v>
      </c>
      <c r="AD361" s="25">
        <v>1</v>
      </c>
      <c r="AE361" s="25" t="s">
        <v>997</v>
      </c>
      <c r="AF361" s="25">
        <v>-33.230145999999998</v>
      </c>
      <c r="AG361" s="25">
        <v>-70.859762000000003</v>
      </c>
      <c r="AH361" s="25" t="s">
        <v>9</v>
      </c>
      <c r="AI361" s="25" t="s">
        <v>805</v>
      </c>
      <c r="AJ361" s="25" t="s">
        <v>711</v>
      </c>
      <c r="AK361" s="25" t="s">
        <v>711</v>
      </c>
      <c r="AN361" s="25" t="s">
        <v>9</v>
      </c>
      <c r="AO361" s="25" t="s">
        <v>676</v>
      </c>
      <c r="AP361" s="25" t="s">
        <v>9</v>
      </c>
      <c r="AQ361" s="25" t="s">
        <v>9</v>
      </c>
      <c r="AR361" s="25" t="s">
        <v>1058</v>
      </c>
      <c r="AS361" s="25" t="s">
        <v>1058</v>
      </c>
      <c r="AT361" s="25" t="s">
        <v>1437</v>
      </c>
    </row>
    <row r="362" spans="1:46">
      <c r="A362" s="25">
        <v>2</v>
      </c>
      <c r="B362" s="25" t="str">
        <f>IF(A362="","",IFERROR(VLOOKUP(A362,Campaña!$A$2:$K$100000,2,0),"ID NO EXISTE"))</f>
        <v>Verano 2025 (2)</v>
      </c>
      <c r="C362" s="25">
        <v>9</v>
      </c>
      <c r="D362" s="86" t="str">
        <f>IF(C362="","",IFERROR(CONCATENATE(VLOOKUP(C362,EstacionReplica!$A$1:$W$100000,2,0)," - ",VLOOKUP(C362,EstacionReplica!$A$1:$W$100000,3,0)," - ",VLOOKUP(C362,EstacionReplica!$A$1:$W$100000,4,0)),"ID NO EXISTE"))</f>
        <v>HUMBAT09 - Área - 1</v>
      </c>
      <c r="E362" s="25">
        <v>2025</v>
      </c>
      <c r="F362" s="25">
        <v>3</v>
      </c>
      <c r="G362" s="25">
        <v>18</v>
      </c>
      <c r="H362" s="91">
        <v>0</v>
      </c>
      <c r="I362" s="25" t="s">
        <v>839</v>
      </c>
      <c r="J362" s="25">
        <v>1</v>
      </c>
      <c r="K362" s="25" t="s">
        <v>911</v>
      </c>
      <c r="L362" s="25" t="s">
        <v>1113</v>
      </c>
      <c r="O362" s="25" t="s">
        <v>655</v>
      </c>
      <c r="P362" s="25" t="s">
        <v>684</v>
      </c>
      <c r="Q362" s="25" t="s">
        <v>1060</v>
      </c>
      <c r="R362" s="25" t="s">
        <v>1087</v>
      </c>
      <c r="S362" s="25" t="s">
        <v>1095</v>
      </c>
      <c r="T362" s="25" t="s">
        <v>1267</v>
      </c>
      <c r="V362" s="25" t="s">
        <v>1117</v>
      </c>
      <c r="X362" s="25" t="s">
        <v>888</v>
      </c>
      <c r="Z362" s="25" t="s">
        <v>888</v>
      </c>
      <c r="AA362" s="25" t="s">
        <v>1057</v>
      </c>
      <c r="AB362" s="25" t="s">
        <v>678</v>
      </c>
      <c r="AC362" s="25" t="s">
        <v>679</v>
      </c>
      <c r="AD362" s="25">
        <v>1</v>
      </c>
      <c r="AE362" s="25" t="s">
        <v>997</v>
      </c>
      <c r="AF362" s="25">
        <v>-33.230145999999998</v>
      </c>
      <c r="AG362" s="25">
        <v>-70.859762000000003</v>
      </c>
      <c r="AH362" s="25" t="s">
        <v>9</v>
      </c>
      <c r="AI362" s="25" t="s">
        <v>805</v>
      </c>
      <c r="AJ362" s="25" t="s">
        <v>711</v>
      </c>
      <c r="AK362" s="25" t="s">
        <v>711</v>
      </c>
      <c r="AN362" s="25" t="s">
        <v>9</v>
      </c>
      <c r="AO362" s="25" t="s">
        <v>676</v>
      </c>
      <c r="AP362" s="25" t="s">
        <v>9</v>
      </c>
      <c r="AQ362" s="25" t="s">
        <v>9</v>
      </c>
      <c r="AR362" s="25" t="s">
        <v>1058</v>
      </c>
      <c r="AS362" s="25" t="s">
        <v>1058</v>
      </c>
    </row>
    <row r="363" spans="1:46">
      <c r="A363" s="25">
        <v>2</v>
      </c>
      <c r="B363" s="25" t="str">
        <f>IF(A363="","",IFERROR(VLOOKUP(A363,Campaña!$A$2:$K$100000,2,0),"ID NO EXISTE"))</f>
        <v>Verano 2025 (2)</v>
      </c>
      <c r="C363" s="25">
        <v>9</v>
      </c>
      <c r="D363" s="86" t="str">
        <f>IF(C363="","",IFERROR(CONCATENATE(VLOOKUP(C363,EstacionReplica!$A$1:$W$100000,2,0)," - ",VLOOKUP(C363,EstacionReplica!$A$1:$W$100000,3,0)," - ",VLOOKUP(C363,EstacionReplica!$A$1:$W$100000,4,0)),"ID NO EXISTE"))</f>
        <v>HUMBAT09 - Área - 1</v>
      </c>
      <c r="E363" s="25">
        <v>2025</v>
      </c>
      <c r="F363" s="25">
        <v>3</v>
      </c>
      <c r="G363" s="25">
        <v>18</v>
      </c>
      <c r="H363" s="91">
        <v>0</v>
      </c>
      <c r="I363" s="25" t="s">
        <v>839</v>
      </c>
      <c r="J363" s="25">
        <v>1</v>
      </c>
      <c r="K363" s="25" t="s">
        <v>911</v>
      </c>
      <c r="L363" s="25" t="s">
        <v>1113</v>
      </c>
      <c r="O363" s="25" t="s">
        <v>655</v>
      </c>
      <c r="P363" s="25" t="s">
        <v>684</v>
      </c>
      <c r="Q363" s="25" t="s">
        <v>1060</v>
      </c>
      <c r="R363" s="25" t="s">
        <v>1087</v>
      </c>
      <c r="S363" s="25" t="s">
        <v>1095</v>
      </c>
      <c r="T363" s="25" t="s">
        <v>1098</v>
      </c>
      <c r="V363" s="25" t="s">
        <v>1099</v>
      </c>
      <c r="X363" s="25" t="s">
        <v>888</v>
      </c>
      <c r="Z363" s="25" t="s">
        <v>888</v>
      </c>
      <c r="AA363" s="25" t="s">
        <v>1057</v>
      </c>
      <c r="AB363" s="25" t="s">
        <v>678</v>
      </c>
      <c r="AC363" s="25" t="s">
        <v>679</v>
      </c>
      <c r="AD363" s="25">
        <v>1</v>
      </c>
      <c r="AE363" s="25" t="s">
        <v>997</v>
      </c>
      <c r="AF363" s="25">
        <v>-33.230145999999998</v>
      </c>
      <c r="AG363" s="25">
        <v>-70.859762000000003</v>
      </c>
      <c r="AH363" s="25" t="s">
        <v>9</v>
      </c>
      <c r="AI363" s="25" t="s">
        <v>805</v>
      </c>
      <c r="AJ363" s="25" t="s">
        <v>711</v>
      </c>
      <c r="AK363" s="25" t="s">
        <v>711</v>
      </c>
      <c r="AN363" s="25" t="s">
        <v>9</v>
      </c>
      <c r="AO363" s="25" t="s">
        <v>676</v>
      </c>
      <c r="AP363" s="25" t="s">
        <v>9</v>
      </c>
      <c r="AQ363" s="25" t="s">
        <v>9</v>
      </c>
      <c r="AR363" s="25" t="s">
        <v>1058</v>
      </c>
      <c r="AS363" s="25" t="s">
        <v>1058</v>
      </c>
    </row>
    <row r="364" spans="1:46">
      <c r="A364" s="25">
        <v>2</v>
      </c>
      <c r="B364" s="25" t="str">
        <f>IF(A364="","",IFERROR(VLOOKUP(A364,Campaña!$A$2:$K$100000,2,0),"ID NO EXISTE"))</f>
        <v>Verano 2025 (2)</v>
      </c>
      <c r="C364" s="25">
        <v>9</v>
      </c>
      <c r="D364" s="86" t="str">
        <f>IF(C364="","",IFERROR(CONCATENATE(VLOOKUP(C364,EstacionReplica!$A$1:$W$100000,2,0)," - ",VLOOKUP(C364,EstacionReplica!$A$1:$W$100000,3,0)," - ",VLOOKUP(C364,EstacionReplica!$A$1:$W$100000,4,0)),"ID NO EXISTE"))</f>
        <v>HUMBAT09 - Área - 1</v>
      </c>
      <c r="E364" s="25">
        <v>2025</v>
      </c>
      <c r="F364" s="25">
        <v>3</v>
      </c>
      <c r="G364" s="25">
        <v>18</v>
      </c>
      <c r="H364" s="91">
        <v>0</v>
      </c>
      <c r="I364" s="25" t="s">
        <v>830</v>
      </c>
      <c r="J364" s="25">
        <v>1</v>
      </c>
      <c r="K364" s="25" t="s">
        <v>911</v>
      </c>
      <c r="L364" s="25" t="s">
        <v>1051</v>
      </c>
      <c r="O364" s="25" t="s">
        <v>655</v>
      </c>
      <c r="P364" s="25" t="s">
        <v>684</v>
      </c>
      <c r="Q364" s="25" t="s">
        <v>1060</v>
      </c>
      <c r="R364" s="25" t="s">
        <v>1075</v>
      </c>
      <c r="S364" s="25" t="s">
        <v>1182</v>
      </c>
      <c r="X364" s="25" t="s">
        <v>888</v>
      </c>
      <c r="Z364" s="25" t="s">
        <v>888</v>
      </c>
      <c r="AA364" s="25" t="s">
        <v>1057</v>
      </c>
      <c r="AB364" s="25" t="s">
        <v>678</v>
      </c>
      <c r="AC364" s="25" t="s">
        <v>679</v>
      </c>
      <c r="AD364" s="25">
        <v>1</v>
      </c>
      <c r="AE364" s="25" t="s">
        <v>997</v>
      </c>
      <c r="AF364" s="25">
        <v>-33.229692999999997</v>
      </c>
      <c r="AG364" s="25">
        <v>-70.857530999999994</v>
      </c>
      <c r="AH364" s="25" t="s">
        <v>9</v>
      </c>
      <c r="AI364" s="25" t="s">
        <v>805</v>
      </c>
      <c r="AJ364" s="25" t="s">
        <v>711</v>
      </c>
      <c r="AK364" s="25" t="s">
        <v>711</v>
      </c>
      <c r="AN364" s="25" t="s">
        <v>9</v>
      </c>
      <c r="AO364" s="25" t="s">
        <v>676</v>
      </c>
      <c r="AP364" s="25" t="s">
        <v>9</v>
      </c>
      <c r="AQ364" s="25" t="s">
        <v>9</v>
      </c>
      <c r="AR364" s="25" t="s">
        <v>1058</v>
      </c>
      <c r="AS364" s="25" t="s">
        <v>1058</v>
      </c>
      <c r="AT364" s="25" t="s">
        <v>1438</v>
      </c>
    </row>
    <row r="365" spans="1:46">
      <c r="A365" s="25">
        <v>2</v>
      </c>
      <c r="B365" s="25" t="str">
        <f>IF(A365="","",IFERROR(VLOOKUP(A365,Campaña!$A$2:$K$100000,2,0),"ID NO EXISTE"))</f>
        <v>Verano 2025 (2)</v>
      </c>
      <c r="C365" s="25">
        <v>9</v>
      </c>
      <c r="D365" s="86" t="str">
        <f>IF(C365="","",IFERROR(CONCATENATE(VLOOKUP(C365,EstacionReplica!$A$1:$W$100000,2,0)," - ",VLOOKUP(C365,EstacionReplica!$A$1:$W$100000,3,0)," - ",VLOOKUP(C365,EstacionReplica!$A$1:$W$100000,4,0)),"ID NO EXISTE"))</f>
        <v>HUMBAT09 - Área - 1</v>
      </c>
      <c r="E365" s="25">
        <v>2025</v>
      </c>
      <c r="F365" s="25">
        <v>3</v>
      </c>
      <c r="G365" s="25">
        <v>18</v>
      </c>
      <c r="H365" s="91">
        <v>0</v>
      </c>
      <c r="I365" s="25" t="s">
        <v>830</v>
      </c>
      <c r="J365" s="25">
        <v>1</v>
      </c>
      <c r="K365" s="25" t="s">
        <v>911</v>
      </c>
      <c r="L365" s="25" t="s">
        <v>1051</v>
      </c>
      <c r="O365" s="25" t="s">
        <v>655</v>
      </c>
      <c r="P365" s="25" t="s">
        <v>684</v>
      </c>
      <c r="Q365" s="25" t="s">
        <v>1060</v>
      </c>
      <c r="R365" s="25" t="s">
        <v>1075</v>
      </c>
      <c r="S365" s="25" t="s">
        <v>1314</v>
      </c>
      <c r="X365" s="25" t="s">
        <v>888</v>
      </c>
      <c r="Z365" s="25" t="s">
        <v>888</v>
      </c>
      <c r="AA365" s="25" t="s">
        <v>1057</v>
      </c>
      <c r="AB365" s="25" t="s">
        <v>678</v>
      </c>
      <c r="AC365" s="25" t="s">
        <v>679</v>
      </c>
      <c r="AD365" s="25">
        <v>2</v>
      </c>
      <c r="AE365" s="25" t="s">
        <v>997</v>
      </c>
      <c r="AF365" s="25">
        <v>-33.229692999999997</v>
      </c>
      <c r="AG365" s="25">
        <v>-70.857530999999994</v>
      </c>
      <c r="AH365" s="25" t="s">
        <v>9</v>
      </c>
      <c r="AI365" s="25" t="s">
        <v>805</v>
      </c>
      <c r="AJ365" s="25" t="s">
        <v>711</v>
      </c>
      <c r="AK365" s="25" t="s">
        <v>711</v>
      </c>
      <c r="AN365" s="25" t="s">
        <v>9</v>
      </c>
      <c r="AO365" s="25" t="s">
        <v>676</v>
      </c>
      <c r="AP365" s="25" t="s">
        <v>9</v>
      </c>
      <c r="AQ365" s="25" t="s">
        <v>9</v>
      </c>
      <c r="AR365" s="25" t="s">
        <v>1058</v>
      </c>
      <c r="AS365" s="25" t="s">
        <v>1058</v>
      </c>
      <c r="AT365" s="25" t="s">
        <v>1438</v>
      </c>
    </row>
    <row r="366" spans="1:46">
      <c r="A366" s="25">
        <v>2</v>
      </c>
      <c r="B366" s="25" t="str">
        <f>IF(A366="","",IFERROR(VLOOKUP(A366,Campaña!$A$2:$K$100000,2,0),"ID NO EXISTE"))</f>
        <v>Verano 2025 (2)</v>
      </c>
      <c r="C366" s="25">
        <v>9</v>
      </c>
      <c r="D366" s="86" t="str">
        <f>IF(C366="","",IFERROR(CONCATENATE(VLOOKUP(C366,EstacionReplica!$A$1:$W$100000,2,0)," - ",VLOOKUP(C366,EstacionReplica!$A$1:$W$100000,3,0)," - ",VLOOKUP(C366,EstacionReplica!$A$1:$W$100000,4,0)),"ID NO EXISTE"))</f>
        <v>HUMBAT09 - Área - 1</v>
      </c>
      <c r="E366" s="25">
        <v>2025</v>
      </c>
      <c r="F366" s="25">
        <v>3</v>
      </c>
      <c r="G366" s="25">
        <v>18</v>
      </c>
      <c r="H366" s="91">
        <v>0</v>
      </c>
      <c r="I366" s="25" t="s">
        <v>830</v>
      </c>
      <c r="J366" s="25">
        <v>1</v>
      </c>
      <c r="K366" s="25" t="s">
        <v>911</v>
      </c>
      <c r="L366" s="25" t="s">
        <v>1051</v>
      </c>
      <c r="O366" s="25" t="s">
        <v>655</v>
      </c>
      <c r="P366" s="25" t="s">
        <v>684</v>
      </c>
      <c r="Q366" s="25" t="s">
        <v>1060</v>
      </c>
      <c r="R366" s="25" t="s">
        <v>1081</v>
      </c>
      <c r="S366" s="25" t="s">
        <v>1137</v>
      </c>
      <c r="T366" s="25" t="s">
        <v>1138</v>
      </c>
      <c r="V366" s="25" t="s">
        <v>1139</v>
      </c>
      <c r="X366" s="25" t="s">
        <v>888</v>
      </c>
      <c r="Z366" s="25" t="s">
        <v>888</v>
      </c>
      <c r="AA366" s="25" t="s">
        <v>1057</v>
      </c>
      <c r="AB366" s="25" t="s">
        <v>678</v>
      </c>
      <c r="AC366" s="25" t="s">
        <v>679</v>
      </c>
      <c r="AD366" s="25">
        <v>3</v>
      </c>
      <c r="AE366" s="25" t="s">
        <v>997</v>
      </c>
      <c r="AF366" s="25">
        <v>-33.229692999999997</v>
      </c>
      <c r="AG366" s="25">
        <v>-70.857530999999994</v>
      </c>
      <c r="AH366" s="25" t="s">
        <v>9</v>
      </c>
      <c r="AI366" s="25" t="s">
        <v>805</v>
      </c>
      <c r="AJ366" s="25" t="s">
        <v>711</v>
      </c>
      <c r="AK366" s="25" t="s">
        <v>711</v>
      </c>
      <c r="AN366" s="25" t="s">
        <v>9</v>
      </c>
      <c r="AO366" s="25" t="s">
        <v>676</v>
      </c>
      <c r="AP366" s="25" t="s">
        <v>9</v>
      </c>
      <c r="AQ366" s="25" t="s">
        <v>9</v>
      </c>
      <c r="AR366" s="25" t="s">
        <v>1058</v>
      </c>
      <c r="AS366" s="25" t="s">
        <v>1058</v>
      </c>
    </row>
    <row r="367" spans="1:46">
      <c r="A367" s="25">
        <v>2</v>
      </c>
      <c r="B367" s="25" t="str">
        <f>IF(A367="","",IFERROR(VLOOKUP(A367,Campaña!$A$2:$K$100000,2,0),"ID NO EXISTE"))</f>
        <v>Verano 2025 (2)</v>
      </c>
      <c r="C367" s="25">
        <v>9</v>
      </c>
      <c r="D367" s="86" t="str">
        <f>IF(C367="","",IFERROR(CONCATENATE(VLOOKUP(C367,EstacionReplica!$A$1:$W$100000,2,0)," - ",VLOOKUP(C367,EstacionReplica!$A$1:$W$100000,3,0)," - ",VLOOKUP(C367,EstacionReplica!$A$1:$W$100000,4,0)),"ID NO EXISTE"))</f>
        <v>HUMBAT09 - Área - 1</v>
      </c>
      <c r="E367" s="25">
        <v>2025</v>
      </c>
      <c r="F367" s="25">
        <v>3</v>
      </c>
      <c r="G367" s="25">
        <v>18</v>
      </c>
      <c r="H367" s="91">
        <v>0</v>
      </c>
      <c r="I367" s="25" t="s">
        <v>830</v>
      </c>
      <c r="J367" s="25">
        <v>1</v>
      </c>
      <c r="K367" s="25" t="s">
        <v>911</v>
      </c>
      <c r="L367" s="25" t="s">
        <v>1051</v>
      </c>
      <c r="O367" s="25" t="s">
        <v>655</v>
      </c>
      <c r="P367" s="25" t="s">
        <v>684</v>
      </c>
      <c r="Q367" s="25" t="s">
        <v>1060</v>
      </c>
      <c r="R367" s="25" t="s">
        <v>1087</v>
      </c>
      <c r="S367" s="25" t="s">
        <v>1091</v>
      </c>
      <c r="T367" s="25" t="s">
        <v>1092</v>
      </c>
      <c r="V367" s="25" t="s">
        <v>1093</v>
      </c>
      <c r="X367" s="25" t="s">
        <v>888</v>
      </c>
      <c r="Z367" s="25" t="s">
        <v>888</v>
      </c>
      <c r="AA367" s="25" t="s">
        <v>1057</v>
      </c>
      <c r="AB367" s="25" t="s">
        <v>678</v>
      </c>
      <c r="AC367" s="25" t="s">
        <v>679</v>
      </c>
      <c r="AD367" s="25">
        <v>1</v>
      </c>
      <c r="AE367" s="25" t="s">
        <v>997</v>
      </c>
      <c r="AF367" s="25">
        <v>-33.229692999999997</v>
      </c>
      <c r="AG367" s="25">
        <v>-70.857530999999994</v>
      </c>
      <c r="AH367" s="25" t="s">
        <v>9</v>
      </c>
      <c r="AI367" s="25" t="s">
        <v>805</v>
      </c>
      <c r="AJ367" s="25" t="s">
        <v>711</v>
      </c>
      <c r="AK367" s="25" t="s">
        <v>711</v>
      </c>
      <c r="AN367" s="25" t="s">
        <v>9</v>
      </c>
      <c r="AO367" s="25" t="s">
        <v>676</v>
      </c>
      <c r="AP367" s="25" t="s">
        <v>9</v>
      </c>
      <c r="AQ367" s="25" t="s">
        <v>9</v>
      </c>
      <c r="AR367" s="25" t="s">
        <v>1058</v>
      </c>
      <c r="AS367" s="25" t="s">
        <v>1058</v>
      </c>
    </row>
    <row r="368" spans="1:46">
      <c r="A368" s="25">
        <v>2</v>
      </c>
      <c r="B368" s="25" t="str">
        <f>IF(A368="","",IFERROR(VLOOKUP(A368,Campaña!$A$2:$K$100000,2,0),"ID NO EXISTE"))</f>
        <v>Verano 2025 (2)</v>
      </c>
      <c r="C368" s="25">
        <v>9</v>
      </c>
      <c r="D368" s="86" t="str">
        <f>IF(C368="","",IFERROR(CONCATENATE(VLOOKUP(C368,EstacionReplica!$A$1:$W$100000,2,0)," - ",VLOOKUP(C368,EstacionReplica!$A$1:$W$100000,3,0)," - ",VLOOKUP(C368,EstacionReplica!$A$1:$W$100000,4,0)),"ID NO EXISTE"))</f>
        <v>HUMBAT09 - Área - 1</v>
      </c>
      <c r="E368" s="25">
        <v>2025</v>
      </c>
      <c r="F368" s="25">
        <v>3</v>
      </c>
      <c r="G368" s="25">
        <v>18</v>
      </c>
      <c r="H368" s="91">
        <v>0</v>
      </c>
      <c r="I368" s="25" t="s">
        <v>921</v>
      </c>
      <c r="J368" s="25">
        <v>1</v>
      </c>
      <c r="K368" s="25" t="s">
        <v>911</v>
      </c>
      <c r="L368" s="25" t="s">
        <v>1051</v>
      </c>
      <c r="O368" s="25" t="s">
        <v>655</v>
      </c>
      <c r="P368" s="25" t="s">
        <v>684</v>
      </c>
      <c r="Q368" s="25" t="s">
        <v>1060</v>
      </c>
      <c r="R368" s="25" t="s">
        <v>1087</v>
      </c>
      <c r="S368" s="25" t="s">
        <v>1091</v>
      </c>
      <c r="T368" s="25" t="s">
        <v>1092</v>
      </c>
      <c r="V368" s="25" t="s">
        <v>1093</v>
      </c>
      <c r="X368" s="25" t="s">
        <v>888</v>
      </c>
      <c r="Z368" s="25" t="s">
        <v>888</v>
      </c>
      <c r="AA368" s="25" t="s">
        <v>1057</v>
      </c>
      <c r="AB368" s="25" t="s">
        <v>678</v>
      </c>
      <c r="AC368" s="25" t="s">
        <v>679</v>
      </c>
      <c r="AD368" s="25">
        <v>1</v>
      </c>
      <c r="AE368" s="25" t="s">
        <v>997</v>
      </c>
      <c r="AF368" s="25">
        <v>-33.229692999999997</v>
      </c>
      <c r="AG368" s="25">
        <v>-70.857530999999994</v>
      </c>
      <c r="AH368" s="25" t="s">
        <v>9</v>
      </c>
      <c r="AI368" s="25" t="s">
        <v>805</v>
      </c>
      <c r="AJ368" s="25" t="s">
        <v>711</v>
      </c>
      <c r="AK368" s="25" t="s">
        <v>711</v>
      </c>
      <c r="AN368" s="25" t="s">
        <v>9</v>
      </c>
      <c r="AO368" s="25" t="s">
        <v>676</v>
      </c>
      <c r="AP368" s="25" t="s">
        <v>9</v>
      </c>
      <c r="AQ368" s="25" t="s">
        <v>9</v>
      </c>
      <c r="AR368" s="25" t="s">
        <v>1058</v>
      </c>
      <c r="AS368" s="25" t="s">
        <v>1058</v>
      </c>
    </row>
    <row r="369" spans="1:46">
      <c r="A369" s="25">
        <v>2</v>
      </c>
      <c r="B369" s="25" t="str">
        <f>IF(A369="","",IFERROR(VLOOKUP(A369,Campaña!$A$2:$K$100000,2,0),"ID NO EXISTE"))</f>
        <v>Verano 2025 (2)</v>
      </c>
      <c r="C369" s="25">
        <v>9</v>
      </c>
      <c r="D369" s="86" t="str">
        <f>IF(C369="","",IFERROR(CONCATENATE(VLOOKUP(C369,EstacionReplica!$A$1:$W$100000,2,0)," - ",VLOOKUP(C369,EstacionReplica!$A$1:$W$100000,3,0)," - ",VLOOKUP(C369,EstacionReplica!$A$1:$W$100000,4,0)),"ID NO EXISTE"))</f>
        <v>HUMBAT09 - Área - 1</v>
      </c>
      <c r="E369" s="25">
        <v>2025</v>
      </c>
      <c r="F369" s="25">
        <v>3</v>
      </c>
      <c r="G369" s="25">
        <v>18</v>
      </c>
      <c r="H369" s="91">
        <v>0</v>
      </c>
      <c r="I369" s="25" t="s">
        <v>921</v>
      </c>
      <c r="J369" s="25">
        <v>1</v>
      </c>
      <c r="K369" s="25" t="s">
        <v>911</v>
      </c>
      <c r="L369" s="25" t="s">
        <v>1051</v>
      </c>
      <c r="O369" s="25" t="s">
        <v>655</v>
      </c>
      <c r="P369" s="25" t="s">
        <v>684</v>
      </c>
      <c r="Q369" s="25" t="s">
        <v>1060</v>
      </c>
      <c r="R369" s="25" t="s">
        <v>1087</v>
      </c>
      <c r="S369" s="25" t="s">
        <v>1143</v>
      </c>
      <c r="T369" s="25" t="s">
        <v>1336</v>
      </c>
      <c r="V369" s="25" t="s">
        <v>1337</v>
      </c>
      <c r="X369" s="25" t="s">
        <v>888</v>
      </c>
      <c r="Z369" s="25" t="s">
        <v>888</v>
      </c>
      <c r="AA369" s="25" t="s">
        <v>1057</v>
      </c>
      <c r="AB369" s="25" t="s">
        <v>678</v>
      </c>
      <c r="AC369" s="25" t="s">
        <v>679</v>
      </c>
      <c r="AD369" s="25">
        <v>1</v>
      </c>
      <c r="AE369" s="25" t="s">
        <v>997</v>
      </c>
      <c r="AF369" s="25">
        <v>-33.229692999999997</v>
      </c>
      <c r="AG369" s="25">
        <v>-70.857530999999994</v>
      </c>
      <c r="AH369" s="25" t="s">
        <v>9</v>
      </c>
      <c r="AI369" s="25" t="s">
        <v>805</v>
      </c>
      <c r="AJ369" s="25" t="s">
        <v>711</v>
      </c>
      <c r="AK369" s="25" t="s">
        <v>711</v>
      </c>
      <c r="AN369" s="25" t="s">
        <v>9</v>
      </c>
      <c r="AO369" s="25" t="s">
        <v>676</v>
      </c>
      <c r="AP369" s="25" t="s">
        <v>9</v>
      </c>
      <c r="AQ369" s="25" t="s">
        <v>9</v>
      </c>
      <c r="AR369" s="25" t="s">
        <v>1058</v>
      </c>
      <c r="AS369" s="25" t="s">
        <v>1058</v>
      </c>
    </row>
    <row r="370" spans="1:46">
      <c r="A370" s="25">
        <v>2</v>
      </c>
      <c r="B370" s="25" t="str">
        <f>IF(A370="","",IFERROR(VLOOKUP(A370,Campaña!$A$2:$K$100000,2,0),"ID NO EXISTE"))</f>
        <v>Verano 2025 (2)</v>
      </c>
      <c r="C370" s="25">
        <v>9</v>
      </c>
      <c r="D370" s="86" t="str">
        <f>IF(C370="","",IFERROR(CONCATENATE(VLOOKUP(C370,EstacionReplica!$A$1:$W$100000,2,0)," - ",VLOOKUP(C370,EstacionReplica!$A$1:$W$100000,3,0)," - ",VLOOKUP(C370,EstacionReplica!$A$1:$W$100000,4,0)),"ID NO EXISTE"))</f>
        <v>HUMBAT09 - Área - 1</v>
      </c>
      <c r="E370" s="25">
        <v>2025</v>
      </c>
      <c r="F370" s="25">
        <v>3</v>
      </c>
      <c r="G370" s="25">
        <v>18</v>
      </c>
      <c r="H370" s="91">
        <v>0</v>
      </c>
      <c r="I370" s="25" t="s">
        <v>921</v>
      </c>
      <c r="J370" s="25">
        <v>1</v>
      </c>
      <c r="K370" s="25" t="s">
        <v>911</v>
      </c>
      <c r="L370" s="25" t="s">
        <v>1051</v>
      </c>
      <c r="O370" s="25" t="s">
        <v>655</v>
      </c>
      <c r="P370" s="25" t="s">
        <v>684</v>
      </c>
      <c r="Q370" s="25" t="s">
        <v>1060</v>
      </c>
      <c r="R370" s="25" t="s">
        <v>1087</v>
      </c>
      <c r="S370" s="25" t="s">
        <v>1100</v>
      </c>
      <c r="T370" s="25" t="s">
        <v>1338</v>
      </c>
      <c r="V370" s="25" t="s">
        <v>1339</v>
      </c>
      <c r="X370" s="25" t="s">
        <v>888</v>
      </c>
      <c r="Z370" s="25" t="s">
        <v>888</v>
      </c>
      <c r="AA370" s="25" t="s">
        <v>1057</v>
      </c>
      <c r="AB370" s="25" t="s">
        <v>678</v>
      </c>
      <c r="AC370" s="25" t="s">
        <v>679</v>
      </c>
      <c r="AD370" s="25">
        <v>4</v>
      </c>
      <c r="AE370" s="25" t="s">
        <v>997</v>
      </c>
      <c r="AF370" s="25">
        <v>-33.229692999999997</v>
      </c>
      <c r="AG370" s="25">
        <v>-70.857530999999994</v>
      </c>
      <c r="AH370" s="25" t="s">
        <v>9</v>
      </c>
      <c r="AI370" s="25" t="s">
        <v>805</v>
      </c>
      <c r="AJ370" s="25" t="s">
        <v>711</v>
      </c>
      <c r="AK370" s="25" t="s">
        <v>711</v>
      </c>
      <c r="AN370" s="25" t="s">
        <v>9</v>
      </c>
      <c r="AO370" s="25" t="s">
        <v>676</v>
      </c>
      <c r="AP370" s="25" t="s">
        <v>9</v>
      </c>
      <c r="AQ370" s="25" t="s">
        <v>9</v>
      </c>
      <c r="AR370" s="25" t="s">
        <v>1058</v>
      </c>
      <c r="AS370" s="25" t="s">
        <v>1058</v>
      </c>
    </row>
    <row r="371" spans="1:46">
      <c r="A371" s="25">
        <v>2</v>
      </c>
      <c r="B371" s="25" t="str">
        <f>IF(A371="","",IFERROR(VLOOKUP(A371,Campaña!$A$2:$K$100000,2,0),"ID NO EXISTE"))</f>
        <v>Verano 2025 (2)</v>
      </c>
      <c r="C371" s="25">
        <v>9</v>
      </c>
      <c r="D371" s="86" t="str">
        <f>IF(C371="","",IFERROR(CONCATENATE(VLOOKUP(C371,EstacionReplica!$A$1:$W$100000,2,0)," - ",VLOOKUP(C371,EstacionReplica!$A$1:$W$100000,3,0)," - ",VLOOKUP(C371,EstacionReplica!$A$1:$W$100000,4,0)),"ID NO EXISTE"))</f>
        <v>HUMBAT09 - Área - 1</v>
      </c>
      <c r="E371" s="25">
        <v>2025</v>
      </c>
      <c r="F371" s="25">
        <v>3</v>
      </c>
      <c r="G371" s="25">
        <v>18</v>
      </c>
      <c r="H371" s="91">
        <v>0</v>
      </c>
      <c r="I371" s="25" t="s">
        <v>921</v>
      </c>
      <c r="J371" s="25">
        <v>1</v>
      </c>
      <c r="K371" s="25" t="s">
        <v>911</v>
      </c>
      <c r="L371" s="25" t="s">
        <v>1051</v>
      </c>
      <c r="O371" s="25" t="s">
        <v>655</v>
      </c>
      <c r="P371" s="25" t="s">
        <v>684</v>
      </c>
      <c r="Q371" s="25" t="s">
        <v>1060</v>
      </c>
      <c r="R371" s="25" t="s">
        <v>1103</v>
      </c>
      <c r="S371" s="25" t="s">
        <v>1245</v>
      </c>
      <c r="T371" s="25" t="s">
        <v>1246</v>
      </c>
      <c r="V371" s="25" t="s">
        <v>1247</v>
      </c>
      <c r="X371" s="25" t="s">
        <v>888</v>
      </c>
      <c r="Z371" s="25" t="s">
        <v>888</v>
      </c>
      <c r="AA371" s="25" t="s">
        <v>1057</v>
      </c>
      <c r="AB371" s="25" t="s">
        <v>678</v>
      </c>
      <c r="AC371" s="25" t="s">
        <v>679</v>
      </c>
      <c r="AD371" s="25">
        <v>6</v>
      </c>
      <c r="AE371" s="25" t="s">
        <v>997</v>
      </c>
      <c r="AF371" s="25">
        <v>-33.229692999999997</v>
      </c>
      <c r="AG371" s="25">
        <v>-70.857530999999994</v>
      </c>
      <c r="AH371" s="25" t="s">
        <v>9</v>
      </c>
      <c r="AI371" s="25" t="s">
        <v>805</v>
      </c>
      <c r="AJ371" s="25" t="s">
        <v>711</v>
      </c>
      <c r="AK371" s="25" t="s">
        <v>711</v>
      </c>
      <c r="AN371" s="25" t="s">
        <v>9</v>
      </c>
      <c r="AO371" s="25" t="s">
        <v>676</v>
      </c>
      <c r="AP371" s="25" t="s">
        <v>9</v>
      </c>
      <c r="AQ371" s="25" t="s">
        <v>9</v>
      </c>
      <c r="AR371" s="25" t="s">
        <v>1058</v>
      </c>
      <c r="AS371" s="25" t="s">
        <v>1058</v>
      </c>
    </row>
    <row r="372" spans="1:46">
      <c r="A372" s="25">
        <v>2</v>
      </c>
      <c r="B372" s="25" t="str">
        <f>IF(A372="","",IFERROR(VLOOKUP(A372,Campaña!$A$2:$K$100000,2,0),"ID NO EXISTE"))</f>
        <v>Verano 2025 (2)</v>
      </c>
      <c r="C372" s="25">
        <v>9</v>
      </c>
      <c r="D372" s="86" t="str">
        <f>IF(C372="","",IFERROR(CONCATENATE(VLOOKUP(C372,EstacionReplica!$A$1:$W$100000,2,0)," - ",VLOOKUP(C372,EstacionReplica!$A$1:$W$100000,3,0)," - ",VLOOKUP(C372,EstacionReplica!$A$1:$W$100000,4,0)),"ID NO EXISTE"))</f>
        <v>HUMBAT09 - Área - 1</v>
      </c>
      <c r="E372" s="25">
        <v>2025</v>
      </c>
      <c r="F372" s="25">
        <v>3</v>
      </c>
      <c r="G372" s="25">
        <v>18</v>
      </c>
      <c r="H372" s="91">
        <v>0</v>
      </c>
      <c r="I372" s="25" t="s">
        <v>921</v>
      </c>
      <c r="J372" s="25">
        <v>1</v>
      </c>
      <c r="K372" s="25" t="s">
        <v>911</v>
      </c>
      <c r="L372" s="25" t="s">
        <v>1051</v>
      </c>
      <c r="O372" s="25" t="s">
        <v>655</v>
      </c>
      <c r="P372" s="25" t="s">
        <v>684</v>
      </c>
      <c r="Q372" s="25" t="s">
        <v>1060</v>
      </c>
      <c r="R372" s="25" t="s">
        <v>1087</v>
      </c>
      <c r="S372" s="25" t="s">
        <v>1095</v>
      </c>
      <c r="T372" s="25" t="s">
        <v>1098</v>
      </c>
      <c r="V372" s="25" t="s">
        <v>1099</v>
      </c>
      <c r="X372" s="25" t="s">
        <v>888</v>
      </c>
      <c r="Z372" s="25" t="s">
        <v>888</v>
      </c>
      <c r="AA372" s="25" t="s">
        <v>1057</v>
      </c>
      <c r="AB372" s="25" t="s">
        <v>678</v>
      </c>
      <c r="AC372" s="25" t="s">
        <v>679</v>
      </c>
      <c r="AD372" s="25">
        <v>1</v>
      </c>
      <c r="AE372" s="25" t="s">
        <v>997</v>
      </c>
      <c r="AF372" s="25">
        <v>-33.230958000000001</v>
      </c>
      <c r="AG372" s="25">
        <v>-70.857332</v>
      </c>
      <c r="AH372" s="25" t="s">
        <v>9</v>
      </c>
      <c r="AI372" s="25" t="s">
        <v>805</v>
      </c>
      <c r="AJ372" s="25" t="s">
        <v>711</v>
      </c>
      <c r="AK372" s="25" t="s">
        <v>711</v>
      </c>
      <c r="AN372" s="25" t="s">
        <v>9</v>
      </c>
      <c r="AO372" s="25" t="s">
        <v>676</v>
      </c>
      <c r="AP372" s="25" t="s">
        <v>9</v>
      </c>
      <c r="AQ372" s="25" t="s">
        <v>9</v>
      </c>
      <c r="AR372" s="25" t="s">
        <v>1058</v>
      </c>
      <c r="AS372" s="25" t="s">
        <v>1058</v>
      </c>
    </row>
    <row r="373" spans="1:46">
      <c r="A373" s="25">
        <v>2</v>
      </c>
      <c r="B373" s="25" t="str">
        <f>IF(A373="","",IFERROR(VLOOKUP(A373,Campaña!$A$2:$K$100000,2,0),"ID NO EXISTE"))</f>
        <v>Verano 2025 (2)</v>
      </c>
      <c r="C373" s="25">
        <v>10</v>
      </c>
      <c r="D373" s="86" t="str">
        <f>IF(C373="","",IFERROR(CONCATENATE(VLOOKUP(C373,EstacionReplica!$A$1:$W$100000,2,0)," - ",VLOOKUP(C373,EstacionReplica!$A$1:$W$100000,3,0)," - ",VLOOKUP(C373,EstacionReplica!$A$1:$W$100000,4,0)),"ID NO EXISTE"))</f>
        <v>HUMBAT10 - Área - 1</v>
      </c>
      <c r="E373" s="25">
        <v>2025</v>
      </c>
      <c r="F373" s="25">
        <v>3</v>
      </c>
      <c r="G373" s="25">
        <v>18</v>
      </c>
      <c r="H373" s="91">
        <v>0</v>
      </c>
      <c r="I373" s="25" t="s">
        <v>830</v>
      </c>
      <c r="J373" s="25">
        <v>1</v>
      </c>
      <c r="K373" s="25" t="s">
        <v>911</v>
      </c>
      <c r="L373" s="25" t="s">
        <v>1051</v>
      </c>
      <c r="O373" s="25" t="s">
        <v>655</v>
      </c>
      <c r="P373" s="25" t="s">
        <v>684</v>
      </c>
      <c r="Q373" s="25" t="s">
        <v>1052</v>
      </c>
      <c r="R373" s="25" t="s">
        <v>1053</v>
      </c>
      <c r="S373" s="25" t="s">
        <v>1171</v>
      </c>
      <c r="T373" s="25" t="s">
        <v>1172</v>
      </c>
      <c r="V373" s="25" t="s">
        <v>1173</v>
      </c>
      <c r="X373" s="25" t="s">
        <v>888</v>
      </c>
      <c r="Z373" s="25" t="s">
        <v>888</v>
      </c>
      <c r="AA373" s="25" t="s">
        <v>1057</v>
      </c>
      <c r="AB373" s="25" t="s">
        <v>678</v>
      </c>
      <c r="AC373" s="25" t="s">
        <v>679</v>
      </c>
      <c r="AD373" s="25">
        <v>1</v>
      </c>
      <c r="AE373" s="25" t="s">
        <v>997</v>
      </c>
      <c r="AF373" s="25">
        <v>-33.222352999999998</v>
      </c>
      <c r="AG373" s="25">
        <v>-70.862257999999997</v>
      </c>
      <c r="AH373" s="25" t="s">
        <v>9</v>
      </c>
      <c r="AI373" s="25" t="s">
        <v>805</v>
      </c>
      <c r="AJ373" s="25" t="s">
        <v>711</v>
      </c>
      <c r="AK373" s="25" t="s">
        <v>711</v>
      </c>
      <c r="AN373" s="25" t="s">
        <v>9</v>
      </c>
      <c r="AO373" s="25" t="s">
        <v>676</v>
      </c>
      <c r="AP373" s="25" t="s">
        <v>9</v>
      </c>
      <c r="AQ373" s="25" t="s">
        <v>9</v>
      </c>
      <c r="AR373" s="25" t="s">
        <v>1077</v>
      </c>
      <c r="AS373" s="25" t="s">
        <v>1077</v>
      </c>
    </row>
    <row r="374" spans="1:46">
      <c r="A374" s="25">
        <v>2</v>
      </c>
      <c r="B374" s="25" t="str">
        <f>IF(A374="","",IFERROR(VLOOKUP(A374,Campaña!$A$2:$K$100000,2,0),"ID NO EXISTE"))</f>
        <v>Verano 2025 (2)</v>
      </c>
      <c r="C374" s="25">
        <v>10</v>
      </c>
      <c r="D374" s="86" t="str">
        <f>IF(C374="","",IFERROR(CONCATENATE(VLOOKUP(C374,EstacionReplica!$A$1:$W$100000,2,0)," - ",VLOOKUP(C374,EstacionReplica!$A$1:$W$100000,3,0)," - ",VLOOKUP(C374,EstacionReplica!$A$1:$W$100000,4,0)),"ID NO EXISTE"))</f>
        <v>HUMBAT10 - Área - 1</v>
      </c>
      <c r="E374" s="25">
        <v>2025</v>
      </c>
      <c r="F374" s="25">
        <v>3</v>
      </c>
      <c r="G374" s="25">
        <v>18</v>
      </c>
      <c r="H374" s="91">
        <v>0</v>
      </c>
      <c r="I374" s="25" t="s">
        <v>830</v>
      </c>
      <c r="J374" s="25">
        <v>1</v>
      </c>
      <c r="K374" s="25" t="s">
        <v>911</v>
      </c>
      <c r="L374" s="25" t="s">
        <v>1051</v>
      </c>
      <c r="O374" s="25" t="s">
        <v>655</v>
      </c>
      <c r="P374" s="25" t="s">
        <v>684</v>
      </c>
      <c r="Q374" s="25" t="s">
        <v>1060</v>
      </c>
      <c r="R374" s="25" t="s">
        <v>1061</v>
      </c>
      <c r="S374" s="25" t="s">
        <v>1068</v>
      </c>
      <c r="T374" s="25" t="s">
        <v>1069</v>
      </c>
      <c r="X374" s="25" t="s">
        <v>888</v>
      </c>
      <c r="Z374" s="25" t="s">
        <v>888</v>
      </c>
      <c r="AA374" s="25" t="s">
        <v>1057</v>
      </c>
      <c r="AB374" s="25" t="s">
        <v>678</v>
      </c>
      <c r="AC374" s="25" t="s">
        <v>679</v>
      </c>
      <c r="AD374" s="25">
        <v>1</v>
      </c>
      <c r="AE374" s="25" t="s">
        <v>997</v>
      </c>
      <c r="AF374" s="25">
        <v>-33.222352999999998</v>
      </c>
      <c r="AG374" s="25">
        <v>-70.862257999999997</v>
      </c>
      <c r="AH374" s="25" t="s">
        <v>9</v>
      </c>
      <c r="AI374" s="25" t="s">
        <v>805</v>
      </c>
      <c r="AJ374" s="25" t="s">
        <v>711</v>
      </c>
      <c r="AK374" s="25" t="s">
        <v>711</v>
      </c>
      <c r="AN374" s="25" t="s">
        <v>9</v>
      </c>
      <c r="AO374" s="25" t="s">
        <v>676</v>
      </c>
      <c r="AP374" s="25" t="s">
        <v>9</v>
      </c>
      <c r="AQ374" s="25" t="s">
        <v>9</v>
      </c>
      <c r="AR374" s="25" t="s">
        <v>1058</v>
      </c>
      <c r="AS374" s="25" t="s">
        <v>1058</v>
      </c>
      <c r="AT374" s="17" t="s">
        <v>1449</v>
      </c>
    </row>
    <row r="375" spans="1:46">
      <c r="A375" s="25">
        <v>2</v>
      </c>
      <c r="B375" s="25" t="str">
        <f>IF(A375="","",IFERROR(VLOOKUP(A375,Campaña!$A$2:$K$100000,2,0),"ID NO EXISTE"))</f>
        <v>Verano 2025 (2)</v>
      </c>
      <c r="C375" s="25">
        <v>10</v>
      </c>
      <c r="D375" s="86" t="str">
        <f>IF(C375="","",IFERROR(CONCATENATE(VLOOKUP(C375,EstacionReplica!$A$1:$W$100000,2,0)," - ",VLOOKUP(C375,EstacionReplica!$A$1:$W$100000,3,0)," - ",VLOOKUP(C375,EstacionReplica!$A$1:$W$100000,4,0)),"ID NO EXISTE"))</f>
        <v>HUMBAT10 - Área - 1</v>
      </c>
      <c r="E375" s="25">
        <v>2025</v>
      </c>
      <c r="F375" s="25">
        <v>3</v>
      </c>
      <c r="G375" s="25">
        <v>18</v>
      </c>
      <c r="H375" s="91">
        <v>0</v>
      </c>
      <c r="I375" s="25" t="s">
        <v>830</v>
      </c>
      <c r="J375" s="25">
        <v>1</v>
      </c>
      <c r="K375" s="25" t="s">
        <v>911</v>
      </c>
      <c r="L375" s="25" t="s">
        <v>1051</v>
      </c>
      <c r="O375" s="25" t="s">
        <v>655</v>
      </c>
      <c r="P375" s="25" t="s">
        <v>684</v>
      </c>
      <c r="Q375" s="25" t="s">
        <v>1060</v>
      </c>
      <c r="R375" s="25" t="s">
        <v>1061</v>
      </c>
      <c r="S375" s="25" t="s">
        <v>1073</v>
      </c>
      <c r="T375" s="25" t="s">
        <v>1126</v>
      </c>
      <c r="X375" s="25" t="s">
        <v>888</v>
      </c>
      <c r="Z375" s="25" t="s">
        <v>888</v>
      </c>
      <c r="AA375" s="25" t="s">
        <v>1057</v>
      </c>
      <c r="AB375" s="25" t="s">
        <v>678</v>
      </c>
      <c r="AC375" s="25" t="s">
        <v>679</v>
      </c>
      <c r="AD375" s="25">
        <v>1</v>
      </c>
      <c r="AE375" s="25" t="s">
        <v>997</v>
      </c>
      <c r="AF375" s="25">
        <v>-33.222352999999998</v>
      </c>
      <c r="AG375" s="25">
        <v>-70.862257999999997</v>
      </c>
      <c r="AH375" s="25" t="s">
        <v>9</v>
      </c>
      <c r="AI375" s="25" t="s">
        <v>805</v>
      </c>
      <c r="AJ375" s="25" t="s">
        <v>711</v>
      </c>
      <c r="AK375" s="25" t="s">
        <v>711</v>
      </c>
      <c r="AN375" s="25" t="s">
        <v>9</v>
      </c>
      <c r="AO375" s="25" t="s">
        <v>676</v>
      </c>
      <c r="AP375" s="25" t="s">
        <v>9</v>
      </c>
      <c r="AQ375" s="25" t="s">
        <v>9</v>
      </c>
      <c r="AR375" s="25" t="s">
        <v>1058</v>
      </c>
      <c r="AS375" s="25" t="s">
        <v>1058</v>
      </c>
      <c r="AT375" s="17" t="s">
        <v>1446</v>
      </c>
    </row>
    <row r="376" spans="1:46">
      <c r="A376" s="25">
        <v>2</v>
      </c>
      <c r="B376" s="25" t="str">
        <f>IF(A376="","",IFERROR(VLOOKUP(A376,Campaña!$A$2:$K$100000,2,0),"ID NO EXISTE"))</f>
        <v>Verano 2025 (2)</v>
      </c>
      <c r="C376" s="25">
        <v>10</v>
      </c>
      <c r="D376" s="86" t="str">
        <f>IF(C376="","",IFERROR(CONCATENATE(VLOOKUP(C376,EstacionReplica!$A$1:$W$100000,2,0)," - ",VLOOKUP(C376,EstacionReplica!$A$1:$W$100000,3,0)," - ",VLOOKUP(C376,EstacionReplica!$A$1:$W$100000,4,0)),"ID NO EXISTE"))</f>
        <v>HUMBAT10 - Área - 1</v>
      </c>
      <c r="E376" s="25">
        <v>2025</v>
      </c>
      <c r="F376" s="25">
        <v>3</v>
      </c>
      <c r="G376" s="25">
        <v>18</v>
      </c>
      <c r="H376" s="91">
        <v>0</v>
      </c>
      <c r="I376" s="25" t="s">
        <v>830</v>
      </c>
      <c r="J376" s="25">
        <v>1</v>
      </c>
      <c r="K376" s="25" t="s">
        <v>911</v>
      </c>
      <c r="L376" s="25" t="s">
        <v>1051</v>
      </c>
      <c r="O376" s="25" t="s">
        <v>655</v>
      </c>
      <c r="P376" s="25" t="s">
        <v>684</v>
      </c>
      <c r="Q376" s="25" t="s">
        <v>1060</v>
      </c>
      <c r="R376" s="25" t="s">
        <v>1061</v>
      </c>
      <c r="S376" s="25" t="s">
        <v>1073</v>
      </c>
      <c r="T376" s="25" t="s">
        <v>1340</v>
      </c>
      <c r="X376" s="25" t="s">
        <v>888</v>
      </c>
      <c r="Z376" s="25" t="s">
        <v>888</v>
      </c>
      <c r="AA376" s="25" t="s">
        <v>1057</v>
      </c>
      <c r="AB376" s="25" t="s">
        <v>678</v>
      </c>
      <c r="AC376" s="25" t="s">
        <v>679</v>
      </c>
      <c r="AD376" s="25">
        <v>1</v>
      </c>
      <c r="AE376" s="25" t="s">
        <v>997</v>
      </c>
      <c r="AF376" s="25">
        <v>-33.222352999999998</v>
      </c>
      <c r="AG376" s="25">
        <v>-70.862257999999997</v>
      </c>
      <c r="AH376" s="25" t="s">
        <v>9</v>
      </c>
      <c r="AI376" s="25" t="s">
        <v>805</v>
      </c>
      <c r="AJ376" s="25" t="s">
        <v>711</v>
      </c>
      <c r="AK376" s="25" t="s">
        <v>711</v>
      </c>
      <c r="AN376" s="25" t="s">
        <v>9</v>
      </c>
      <c r="AO376" s="25" t="s">
        <v>676</v>
      </c>
      <c r="AP376" s="25" t="s">
        <v>9</v>
      </c>
      <c r="AQ376" s="25" t="s">
        <v>9</v>
      </c>
      <c r="AR376" s="25" t="s">
        <v>1058</v>
      </c>
      <c r="AS376" s="25" t="s">
        <v>1058</v>
      </c>
      <c r="AT376" s="25" t="s">
        <v>1437</v>
      </c>
    </row>
    <row r="377" spans="1:46">
      <c r="A377" s="25">
        <v>2</v>
      </c>
      <c r="B377" s="25" t="str">
        <f>IF(A377="","",IFERROR(VLOOKUP(A377,Campaña!$A$2:$K$100000,2,0),"ID NO EXISTE"))</f>
        <v>Verano 2025 (2)</v>
      </c>
      <c r="C377" s="25">
        <v>10</v>
      </c>
      <c r="D377" s="86" t="str">
        <f>IF(C377="","",IFERROR(CONCATENATE(VLOOKUP(C377,EstacionReplica!$A$1:$W$100000,2,0)," - ",VLOOKUP(C377,EstacionReplica!$A$1:$W$100000,3,0)," - ",VLOOKUP(C377,EstacionReplica!$A$1:$W$100000,4,0)),"ID NO EXISTE"))</f>
        <v>HUMBAT10 - Área - 1</v>
      </c>
      <c r="E377" s="25">
        <v>2025</v>
      </c>
      <c r="F377" s="25">
        <v>3</v>
      </c>
      <c r="G377" s="25">
        <v>18</v>
      </c>
      <c r="H377" s="91">
        <v>0</v>
      </c>
      <c r="I377" s="25" t="s">
        <v>921</v>
      </c>
      <c r="J377" s="25">
        <v>1</v>
      </c>
      <c r="K377" s="25" t="s">
        <v>911</v>
      </c>
      <c r="L377" s="25" t="s">
        <v>1051</v>
      </c>
      <c r="O377" s="25" t="s">
        <v>655</v>
      </c>
      <c r="P377" s="25" t="s">
        <v>684</v>
      </c>
      <c r="Q377" s="25" t="s">
        <v>1060</v>
      </c>
      <c r="R377" s="25" t="s">
        <v>1061</v>
      </c>
      <c r="S377" s="25" t="s">
        <v>1205</v>
      </c>
      <c r="T377" s="25" t="s">
        <v>1206</v>
      </c>
      <c r="X377" s="25" t="s">
        <v>888</v>
      </c>
      <c r="Z377" s="25" t="s">
        <v>888</v>
      </c>
      <c r="AA377" s="25" t="s">
        <v>1057</v>
      </c>
      <c r="AB377" s="25" t="s">
        <v>678</v>
      </c>
      <c r="AC377" s="25" t="s">
        <v>679</v>
      </c>
      <c r="AD377" s="25">
        <v>1</v>
      </c>
      <c r="AE377" s="25" t="s">
        <v>997</v>
      </c>
      <c r="AF377" s="25">
        <v>-33.222352999999998</v>
      </c>
      <c r="AG377" s="25">
        <v>-70.862257999999997</v>
      </c>
      <c r="AH377" s="25" t="s">
        <v>9</v>
      </c>
      <c r="AI377" s="25" t="s">
        <v>805</v>
      </c>
      <c r="AJ377" s="25" t="s">
        <v>711</v>
      </c>
      <c r="AK377" s="25" t="s">
        <v>711</v>
      </c>
      <c r="AN377" s="25" t="s">
        <v>9</v>
      </c>
      <c r="AO377" s="25" t="s">
        <v>676</v>
      </c>
      <c r="AP377" s="25" t="s">
        <v>9</v>
      </c>
      <c r="AQ377" s="25" t="s">
        <v>9</v>
      </c>
      <c r="AR377" s="25" t="s">
        <v>1058</v>
      </c>
      <c r="AS377" s="25" t="s">
        <v>1058</v>
      </c>
      <c r="AT377" s="25" t="s">
        <v>1437</v>
      </c>
    </row>
    <row r="378" spans="1:46">
      <c r="A378" s="25">
        <v>2</v>
      </c>
      <c r="B378" s="25" t="str">
        <f>IF(A378="","",IFERROR(VLOOKUP(A378,Campaña!$A$2:$K$100000,2,0),"ID NO EXISTE"))</f>
        <v>Verano 2025 (2)</v>
      </c>
      <c r="C378" s="25">
        <v>10</v>
      </c>
      <c r="D378" s="86" t="str">
        <f>IF(C378="","",IFERROR(CONCATENATE(VLOOKUP(C378,EstacionReplica!$A$1:$W$100000,2,0)," - ",VLOOKUP(C378,EstacionReplica!$A$1:$W$100000,3,0)," - ",VLOOKUP(C378,EstacionReplica!$A$1:$W$100000,4,0)),"ID NO EXISTE"))</f>
        <v>HUMBAT10 - Área - 1</v>
      </c>
      <c r="E378" s="25">
        <v>2025</v>
      </c>
      <c r="F378" s="25">
        <v>3</v>
      </c>
      <c r="G378" s="25">
        <v>18</v>
      </c>
      <c r="H378" s="91">
        <v>0</v>
      </c>
      <c r="I378" s="25" t="s">
        <v>921</v>
      </c>
      <c r="J378" s="25">
        <v>1</v>
      </c>
      <c r="K378" s="25" t="s">
        <v>911</v>
      </c>
      <c r="L378" s="25" t="s">
        <v>1051</v>
      </c>
      <c r="O378" s="25" t="s">
        <v>655</v>
      </c>
      <c r="P378" s="25" t="s">
        <v>684</v>
      </c>
      <c r="Q378" s="25" t="s">
        <v>1060</v>
      </c>
      <c r="R378" s="25" t="s">
        <v>1061</v>
      </c>
      <c r="S378" s="25" t="s">
        <v>1179</v>
      </c>
      <c r="T378" s="25" t="s">
        <v>1334</v>
      </c>
      <c r="X378" s="25" t="s">
        <v>888</v>
      </c>
      <c r="Z378" s="25" t="s">
        <v>888</v>
      </c>
      <c r="AA378" s="25" t="s">
        <v>1057</v>
      </c>
      <c r="AB378" s="25" t="s">
        <v>678</v>
      </c>
      <c r="AC378" s="25" t="s">
        <v>679</v>
      </c>
      <c r="AD378" s="25">
        <v>1</v>
      </c>
      <c r="AE378" s="25" t="s">
        <v>997</v>
      </c>
      <c r="AF378" s="25">
        <v>-33.222352999999998</v>
      </c>
      <c r="AG378" s="25">
        <v>-70.862257999999997</v>
      </c>
      <c r="AH378" s="25" t="s">
        <v>9</v>
      </c>
      <c r="AI378" s="25" t="s">
        <v>805</v>
      </c>
      <c r="AJ378" s="25" t="s">
        <v>711</v>
      </c>
      <c r="AK378" s="25" t="s">
        <v>711</v>
      </c>
      <c r="AN378" s="25" t="s">
        <v>9</v>
      </c>
      <c r="AO378" s="25" t="s">
        <v>676</v>
      </c>
      <c r="AP378" s="25" t="s">
        <v>9</v>
      </c>
      <c r="AQ378" s="25" t="s">
        <v>9</v>
      </c>
      <c r="AR378" s="25" t="s">
        <v>1058</v>
      </c>
      <c r="AS378" s="25" t="s">
        <v>1058</v>
      </c>
      <c r="AT378" s="17" t="s">
        <v>1452</v>
      </c>
    </row>
    <row r="379" spans="1:46">
      <c r="A379" s="25">
        <v>2</v>
      </c>
      <c r="B379" s="25" t="str">
        <f>IF(A379="","",IFERROR(VLOOKUP(A379,Campaña!$A$2:$K$100000,2,0),"ID NO EXISTE"))</f>
        <v>Verano 2025 (2)</v>
      </c>
      <c r="C379" s="25">
        <v>10</v>
      </c>
      <c r="D379" s="86" t="str">
        <f>IF(C379="","",IFERROR(CONCATENATE(VLOOKUP(C379,EstacionReplica!$A$1:$W$100000,2,0)," - ",VLOOKUP(C379,EstacionReplica!$A$1:$W$100000,3,0)," - ",VLOOKUP(C379,EstacionReplica!$A$1:$W$100000,4,0)),"ID NO EXISTE"))</f>
        <v>HUMBAT10 - Área - 1</v>
      </c>
      <c r="E379" s="25">
        <v>2025</v>
      </c>
      <c r="F379" s="25">
        <v>3</v>
      </c>
      <c r="G379" s="25">
        <v>18</v>
      </c>
      <c r="H379" s="91">
        <v>0</v>
      </c>
      <c r="I379" s="25" t="s">
        <v>830</v>
      </c>
      <c r="J379" s="25">
        <v>1</v>
      </c>
      <c r="K379" s="25" t="s">
        <v>911</v>
      </c>
      <c r="L379" s="25" t="s">
        <v>1051</v>
      </c>
      <c r="O379" s="25" t="s">
        <v>655</v>
      </c>
      <c r="P379" s="25" t="s">
        <v>684</v>
      </c>
      <c r="Q379" s="25" t="s">
        <v>1060</v>
      </c>
      <c r="R379" s="25" t="s">
        <v>1075</v>
      </c>
      <c r="S379" s="25" t="s">
        <v>1076</v>
      </c>
      <c r="X379" s="25" t="s">
        <v>888</v>
      </c>
      <c r="Z379" s="25" t="s">
        <v>888</v>
      </c>
      <c r="AA379" s="25" t="s">
        <v>1057</v>
      </c>
      <c r="AB379" s="25" t="s">
        <v>678</v>
      </c>
      <c r="AC379" s="25" t="s">
        <v>679</v>
      </c>
      <c r="AD379" s="25">
        <v>6</v>
      </c>
      <c r="AE379" s="25" t="s">
        <v>997</v>
      </c>
      <c r="AF379" s="25">
        <v>-33.222352999999998</v>
      </c>
      <c r="AG379" s="25">
        <v>-70.862257999999997</v>
      </c>
      <c r="AH379" s="25" t="s">
        <v>9</v>
      </c>
      <c r="AI379" s="25" t="s">
        <v>805</v>
      </c>
      <c r="AJ379" s="25" t="s">
        <v>711</v>
      </c>
      <c r="AK379" s="25" t="s">
        <v>711</v>
      </c>
      <c r="AN379" s="25" t="s">
        <v>9</v>
      </c>
      <c r="AO379" s="25" t="s">
        <v>676</v>
      </c>
      <c r="AP379" s="25" t="s">
        <v>9</v>
      </c>
      <c r="AQ379" s="25" t="s">
        <v>9</v>
      </c>
      <c r="AR379" s="25" t="s">
        <v>1077</v>
      </c>
      <c r="AS379" s="25" t="s">
        <v>1077</v>
      </c>
      <c r="AT379" s="25" t="s">
        <v>1438</v>
      </c>
    </row>
    <row r="380" spans="1:46">
      <c r="A380" s="25">
        <v>2</v>
      </c>
      <c r="B380" s="25" t="str">
        <f>IF(A380="","",IFERROR(VLOOKUP(A380,Campaña!$A$2:$K$100000,2,0),"ID NO EXISTE"))</f>
        <v>Verano 2025 (2)</v>
      </c>
      <c r="C380" s="25">
        <v>10</v>
      </c>
      <c r="D380" s="86" t="str">
        <f>IF(C380="","",IFERROR(CONCATENATE(VLOOKUP(C380,EstacionReplica!$A$1:$W$100000,2,0)," - ",VLOOKUP(C380,EstacionReplica!$A$1:$W$100000,3,0)," - ",VLOOKUP(C380,EstacionReplica!$A$1:$W$100000,4,0)),"ID NO EXISTE"))</f>
        <v>HUMBAT10 - Área - 1</v>
      </c>
      <c r="E380" s="25">
        <v>2025</v>
      </c>
      <c r="F380" s="25">
        <v>3</v>
      </c>
      <c r="G380" s="25">
        <v>18</v>
      </c>
      <c r="H380" s="91">
        <v>0</v>
      </c>
      <c r="I380" s="25" t="s">
        <v>830</v>
      </c>
      <c r="J380" s="25">
        <v>1</v>
      </c>
      <c r="K380" s="25" t="s">
        <v>911</v>
      </c>
      <c r="L380" s="25" t="s">
        <v>1051</v>
      </c>
      <c r="O380" s="25" t="s">
        <v>655</v>
      </c>
      <c r="P380" s="25" t="s">
        <v>684</v>
      </c>
      <c r="Q380" s="25" t="s">
        <v>1060</v>
      </c>
      <c r="R380" s="25" t="s">
        <v>1075</v>
      </c>
      <c r="S380" s="25" t="s">
        <v>1318</v>
      </c>
      <c r="T380" s="25" t="s">
        <v>1319</v>
      </c>
      <c r="X380" s="25" t="s">
        <v>888</v>
      </c>
      <c r="Z380" s="25" t="s">
        <v>888</v>
      </c>
      <c r="AA380" s="25" t="s">
        <v>1057</v>
      </c>
      <c r="AB380" s="25" t="s">
        <v>678</v>
      </c>
      <c r="AC380" s="25" t="s">
        <v>679</v>
      </c>
      <c r="AD380" s="25">
        <v>1</v>
      </c>
      <c r="AE380" s="25" t="s">
        <v>997</v>
      </c>
      <c r="AF380" s="25">
        <v>-33.222352999999998</v>
      </c>
      <c r="AG380" s="25">
        <v>-70.862257999999997</v>
      </c>
      <c r="AH380" s="25" t="s">
        <v>9</v>
      </c>
      <c r="AI380" s="25" t="s">
        <v>805</v>
      </c>
      <c r="AJ380" s="25" t="s">
        <v>711</v>
      </c>
      <c r="AK380" s="25" t="s">
        <v>711</v>
      </c>
      <c r="AN380" s="25" t="s">
        <v>9</v>
      </c>
      <c r="AO380" s="25" t="s">
        <v>676</v>
      </c>
      <c r="AP380" s="25" t="s">
        <v>9</v>
      </c>
      <c r="AQ380" s="25" t="s">
        <v>9</v>
      </c>
      <c r="AR380" s="25" t="s">
        <v>1077</v>
      </c>
      <c r="AS380" s="25" t="s">
        <v>1077</v>
      </c>
      <c r="AT380" s="25" t="s">
        <v>1437</v>
      </c>
    </row>
    <row r="381" spans="1:46">
      <c r="A381" s="25">
        <v>2</v>
      </c>
      <c r="B381" s="25" t="str">
        <f>IF(A381="","",IFERROR(VLOOKUP(A381,Campaña!$A$2:$K$100000,2,0),"ID NO EXISTE"))</f>
        <v>Verano 2025 (2)</v>
      </c>
      <c r="C381" s="25">
        <v>10</v>
      </c>
      <c r="D381" s="86" t="str">
        <f>IF(C381="","",IFERROR(CONCATENATE(VLOOKUP(C381,EstacionReplica!$A$1:$W$100000,2,0)," - ",VLOOKUP(C381,EstacionReplica!$A$1:$W$100000,3,0)," - ",VLOOKUP(C381,EstacionReplica!$A$1:$W$100000,4,0)),"ID NO EXISTE"))</f>
        <v>HUMBAT10 - Área - 1</v>
      </c>
      <c r="E381" s="25">
        <v>2025</v>
      </c>
      <c r="F381" s="25">
        <v>3</v>
      </c>
      <c r="G381" s="25">
        <v>18</v>
      </c>
      <c r="H381" s="91">
        <v>0</v>
      </c>
      <c r="I381" s="25" t="s">
        <v>830</v>
      </c>
      <c r="J381" s="25">
        <v>1</v>
      </c>
      <c r="K381" s="25" t="s">
        <v>911</v>
      </c>
      <c r="L381" s="25" t="s">
        <v>1051</v>
      </c>
      <c r="O381" s="25" t="s">
        <v>655</v>
      </c>
      <c r="P381" s="25" t="s">
        <v>684</v>
      </c>
      <c r="Q381" s="25" t="s">
        <v>1060</v>
      </c>
      <c r="R381" s="25" t="s">
        <v>1075</v>
      </c>
      <c r="S381" s="25" t="s">
        <v>1341</v>
      </c>
      <c r="T381" s="25" t="s">
        <v>1342</v>
      </c>
      <c r="V381" s="25" t="s">
        <v>1343</v>
      </c>
      <c r="X381" s="25" t="s">
        <v>888</v>
      </c>
      <c r="Z381" s="25" t="s">
        <v>888</v>
      </c>
      <c r="AA381" s="25" t="s">
        <v>1057</v>
      </c>
      <c r="AB381" s="25" t="s">
        <v>678</v>
      </c>
      <c r="AC381" s="25" t="s">
        <v>679</v>
      </c>
      <c r="AD381" s="25">
        <v>1</v>
      </c>
      <c r="AE381" s="25" t="s">
        <v>997</v>
      </c>
      <c r="AF381" s="25">
        <v>-33.222352999999998</v>
      </c>
      <c r="AG381" s="25">
        <v>-70.862257999999997</v>
      </c>
      <c r="AH381" s="25" t="s">
        <v>9</v>
      </c>
      <c r="AI381" s="25" t="s">
        <v>805</v>
      </c>
      <c r="AJ381" s="25" t="s">
        <v>711</v>
      </c>
      <c r="AK381" s="25" t="s">
        <v>711</v>
      </c>
      <c r="AN381" s="25" t="s">
        <v>9</v>
      </c>
      <c r="AO381" s="25" t="s">
        <v>676</v>
      </c>
      <c r="AP381" s="25" t="s">
        <v>9</v>
      </c>
      <c r="AQ381" s="25" t="s">
        <v>9</v>
      </c>
      <c r="AR381" s="25" t="s">
        <v>1058</v>
      </c>
      <c r="AS381" s="25" t="s">
        <v>1058</v>
      </c>
    </row>
    <row r="382" spans="1:46">
      <c r="A382" s="25">
        <v>2</v>
      </c>
      <c r="B382" s="25" t="str">
        <f>IF(A382="","",IFERROR(VLOOKUP(A382,Campaña!$A$2:$K$100000,2,0),"ID NO EXISTE"))</f>
        <v>Verano 2025 (2)</v>
      </c>
      <c r="C382" s="25">
        <v>10</v>
      </c>
      <c r="D382" s="86" t="str">
        <f>IF(C382="","",IFERROR(CONCATENATE(VLOOKUP(C382,EstacionReplica!$A$1:$W$100000,2,0)," - ",VLOOKUP(C382,EstacionReplica!$A$1:$W$100000,3,0)," - ",VLOOKUP(C382,EstacionReplica!$A$1:$W$100000,4,0)),"ID NO EXISTE"))</f>
        <v>HUMBAT10 - Área - 1</v>
      </c>
      <c r="E382" s="25">
        <v>2025</v>
      </c>
      <c r="F382" s="25">
        <v>3</v>
      </c>
      <c r="G382" s="25">
        <v>18</v>
      </c>
      <c r="H382" s="91">
        <v>0</v>
      </c>
      <c r="I382" s="25" t="s">
        <v>830</v>
      </c>
      <c r="J382" s="25">
        <v>1</v>
      </c>
      <c r="K382" s="25" t="s">
        <v>911</v>
      </c>
      <c r="L382" s="25" t="s">
        <v>1051</v>
      </c>
      <c r="O382" s="25" t="s">
        <v>655</v>
      </c>
      <c r="P382" s="25" t="s">
        <v>684</v>
      </c>
      <c r="Q382" s="25" t="s">
        <v>1060</v>
      </c>
      <c r="R382" s="25" t="s">
        <v>1081</v>
      </c>
      <c r="S382" s="25" t="s">
        <v>1324</v>
      </c>
      <c r="T382" s="25" t="s">
        <v>1344</v>
      </c>
      <c r="V382" s="25" t="s">
        <v>1345</v>
      </c>
      <c r="X382" s="25" t="s">
        <v>888</v>
      </c>
      <c r="Z382" s="25" t="s">
        <v>888</v>
      </c>
      <c r="AA382" s="25" t="s">
        <v>1057</v>
      </c>
      <c r="AB382" s="25" t="s">
        <v>678</v>
      </c>
      <c r="AC382" s="25" t="s">
        <v>679</v>
      </c>
      <c r="AD382" s="25">
        <v>1</v>
      </c>
      <c r="AE382" s="25" t="s">
        <v>997</v>
      </c>
      <c r="AF382" s="25">
        <v>-33.222352999999998</v>
      </c>
      <c r="AG382" s="25">
        <v>-70.862257999999997</v>
      </c>
      <c r="AH382" s="25" t="s">
        <v>9</v>
      </c>
      <c r="AI382" s="25" t="s">
        <v>805</v>
      </c>
      <c r="AJ382" s="25" t="s">
        <v>711</v>
      </c>
      <c r="AK382" s="25" t="s">
        <v>711</v>
      </c>
      <c r="AN382" s="25" t="s">
        <v>9</v>
      </c>
      <c r="AO382" s="25" t="s">
        <v>676</v>
      </c>
      <c r="AP382" s="25" t="s">
        <v>9</v>
      </c>
      <c r="AQ382" s="25" t="s">
        <v>9</v>
      </c>
      <c r="AR382" s="25" t="s">
        <v>1058</v>
      </c>
      <c r="AS382" s="25" t="s">
        <v>1058</v>
      </c>
    </row>
    <row r="383" spans="1:46">
      <c r="A383" s="25">
        <v>2</v>
      </c>
      <c r="B383" s="25" t="str">
        <f>IF(A383="","",IFERROR(VLOOKUP(A383,Campaña!$A$2:$K$100000,2,0),"ID NO EXISTE"))</f>
        <v>Verano 2025 (2)</v>
      </c>
      <c r="C383" s="25">
        <v>10</v>
      </c>
      <c r="D383" s="86" t="str">
        <f>IF(C383="","",IFERROR(CONCATENATE(VLOOKUP(C383,EstacionReplica!$A$1:$W$100000,2,0)," - ",VLOOKUP(C383,EstacionReplica!$A$1:$W$100000,3,0)," - ",VLOOKUP(C383,EstacionReplica!$A$1:$W$100000,4,0)),"ID NO EXISTE"))</f>
        <v>HUMBAT10 - Área - 1</v>
      </c>
      <c r="E383" s="25">
        <v>2025</v>
      </c>
      <c r="F383" s="25">
        <v>3</v>
      </c>
      <c r="G383" s="25">
        <v>18</v>
      </c>
      <c r="H383" s="91">
        <v>0</v>
      </c>
      <c r="I383" s="25" t="s">
        <v>830</v>
      </c>
      <c r="J383" s="25">
        <v>1</v>
      </c>
      <c r="K383" s="25" t="s">
        <v>911</v>
      </c>
      <c r="L383" s="25" t="s">
        <v>1051</v>
      </c>
      <c r="O383" s="25" t="s">
        <v>655</v>
      </c>
      <c r="P383" s="25" t="s">
        <v>684</v>
      </c>
      <c r="Q383" s="25" t="s">
        <v>1060</v>
      </c>
      <c r="R383" s="25" t="s">
        <v>1081</v>
      </c>
      <c r="S383" s="25" t="s">
        <v>1137</v>
      </c>
      <c r="T383" s="25" t="s">
        <v>1138</v>
      </c>
      <c r="V383" s="25" t="s">
        <v>1139</v>
      </c>
      <c r="X383" s="25" t="s">
        <v>888</v>
      </c>
      <c r="Z383" s="25" t="s">
        <v>888</v>
      </c>
      <c r="AA383" s="25" t="s">
        <v>1057</v>
      </c>
      <c r="AB383" s="25" t="s">
        <v>678</v>
      </c>
      <c r="AC383" s="25" t="s">
        <v>679</v>
      </c>
      <c r="AD383" s="25">
        <v>5</v>
      </c>
      <c r="AE383" s="25" t="s">
        <v>997</v>
      </c>
      <c r="AF383" s="25">
        <v>-33.222352999999998</v>
      </c>
      <c r="AG383" s="25">
        <v>-70.862257999999997</v>
      </c>
      <c r="AH383" s="25" t="s">
        <v>9</v>
      </c>
      <c r="AI383" s="25" t="s">
        <v>805</v>
      </c>
      <c r="AJ383" s="25" t="s">
        <v>711</v>
      </c>
      <c r="AK383" s="25" t="s">
        <v>711</v>
      </c>
      <c r="AN383" s="25" t="s">
        <v>9</v>
      </c>
      <c r="AO383" s="25" t="s">
        <v>676</v>
      </c>
      <c r="AP383" s="25" t="s">
        <v>9</v>
      </c>
      <c r="AQ383" s="25" t="s">
        <v>9</v>
      </c>
      <c r="AR383" s="25" t="s">
        <v>1058</v>
      </c>
      <c r="AS383" s="25" t="s">
        <v>1058</v>
      </c>
    </row>
    <row r="384" spans="1:46">
      <c r="A384" s="25">
        <v>2</v>
      </c>
      <c r="B384" s="25" t="str">
        <f>IF(A384="","",IFERROR(VLOOKUP(A384,Campaña!$A$2:$K$100000,2,0),"ID NO EXISTE"))</f>
        <v>Verano 2025 (2)</v>
      </c>
      <c r="C384" s="25">
        <v>10</v>
      </c>
      <c r="D384" s="86" t="str">
        <f>IF(C384="","",IFERROR(CONCATENATE(VLOOKUP(C384,EstacionReplica!$A$1:$W$100000,2,0)," - ",VLOOKUP(C384,EstacionReplica!$A$1:$W$100000,3,0)," - ",VLOOKUP(C384,EstacionReplica!$A$1:$W$100000,4,0)),"ID NO EXISTE"))</f>
        <v>HUMBAT10 - Área - 1</v>
      </c>
      <c r="E384" s="25">
        <v>2025</v>
      </c>
      <c r="F384" s="25">
        <v>3</v>
      </c>
      <c r="G384" s="25">
        <v>18</v>
      </c>
      <c r="H384" s="91">
        <v>0</v>
      </c>
      <c r="I384" s="25" t="s">
        <v>830</v>
      </c>
      <c r="J384" s="25">
        <v>1</v>
      </c>
      <c r="K384" s="25" t="s">
        <v>911</v>
      </c>
      <c r="L384" s="25" t="s">
        <v>1051</v>
      </c>
      <c r="O384" s="25" t="s">
        <v>655</v>
      </c>
      <c r="P384" s="25" t="s">
        <v>684</v>
      </c>
      <c r="Q384" s="25" t="s">
        <v>1060</v>
      </c>
      <c r="R384" s="25" t="s">
        <v>1087</v>
      </c>
      <c r="S384" s="25" t="s">
        <v>1095</v>
      </c>
      <c r="T384" s="25" t="s">
        <v>1098</v>
      </c>
      <c r="V384" s="25" t="s">
        <v>1099</v>
      </c>
      <c r="X384" s="25" t="s">
        <v>888</v>
      </c>
      <c r="Z384" s="25" t="s">
        <v>888</v>
      </c>
      <c r="AA384" s="25" t="s">
        <v>1057</v>
      </c>
      <c r="AB384" s="25" t="s">
        <v>678</v>
      </c>
      <c r="AC384" s="25" t="s">
        <v>679</v>
      </c>
      <c r="AD384" s="25">
        <v>5</v>
      </c>
      <c r="AE384" s="25" t="s">
        <v>997</v>
      </c>
      <c r="AF384" s="25">
        <v>-33.222352999999998</v>
      </c>
      <c r="AG384" s="25">
        <v>-70.862257999999997</v>
      </c>
      <c r="AH384" s="25" t="s">
        <v>9</v>
      </c>
      <c r="AI384" s="25" t="s">
        <v>805</v>
      </c>
      <c r="AJ384" s="25" t="s">
        <v>711</v>
      </c>
      <c r="AK384" s="25" t="s">
        <v>711</v>
      </c>
      <c r="AN384" s="25" t="s">
        <v>9</v>
      </c>
      <c r="AO384" s="25" t="s">
        <v>676</v>
      </c>
      <c r="AP384" s="25" t="s">
        <v>9</v>
      </c>
      <c r="AQ384" s="25" t="s">
        <v>9</v>
      </c>
      <c r="AR384" s="25" t="s">
        <v>1058</v>
      </c>
      <c r="AS384" s="25" t="s">
        <v>1058</v>
      </c>
    </row>
    <row r="385" spans="1:46">
      <c r="A385" s="25">
        <v>2</v>
      </c>
      <c r="B385" s="25" t="str">
        <f>IF(A385="","",IFERROR(VLOOKUP(A385,Campaña!$A$2:$K$100000,2,0),"ID NO EXISTE"))</f>
        <v>Verano 2025 (2)</v>
      </c>
      <c r="C385" s="25">
        <v>10</v>
      </c>
      <c r="D385" s="86" t="str">
        <f>IF(C385="","",IFERROR(CONCATENATE(VLOOKUP(C385,EstacionReplica!$A$1:$W$100000,2,0)," - ",VLOOKUP(C385,EstacionReplica!$A$1:$W$100000,3,0)," - ",VLOOKUP(C385,EstacionReplica!$A$1:$W$100000,4,0)),"ID NO EXISTE"))</f>
        <v>HUMBAT10 - Área - 1</v>
      </c>
      <c r="E385" s="25">
        <v>2025</v>
      </c>
      <c r="F385" s="25">
        <v>3</v>
      </c>
      <c r="G385" s="25">
        <v>18</v>
      </c>
      <c r="H385" s="91">
        <v>0</v>
      </c>
      <c r="I385" s="25" t="s">
        <v>830</v>
      </c>
      <c r="J385" s="25">
        <v>1</v>
      </c>
      <c r="K385" s="25" t="s">
        <v>911</v>
      </c>
      <c r="L385" s="25" t="s">
        <v>1051</v>
      </c>
      <c r="O385" s="25" t="s">
        <v>655</v>
      </c>
      <c r="P385" s="25" t="s">
        <v>684</v>
      </c>
      <c r="Q385" s="25" t="s">
        <v>1052</v>
      </c>
      <c r="R385" s="25" t="s">
        <v>1053</v>
      </c>
      <c r="S385" s="25" t="s">
        <v>1054</v>
      </c>
      <c r="T385" s="25" t="s">
        <v>1055</v>
      </c>
      <c r="V385" s="25" t="s">
        <v>1056</v>
      </c>
      <c r="X385" s="25" t="s">
        <v>888</v>
      </c>
      <c r="Z385" s="25" t="s">
        <v>888</v>
      </c>
      <c r="AA385" s="25" t="s">
        <v>1057</v>
      </c>
      <c r="AB385" s="25" t="s">
        <v>678</v>
      </c>
      <c r="AC385" s="25" t="s">
        <v>679</v>
      </c>
      <c r="AD385" s="25">
        <v>12</v>
      </c>
      <c r="AE385" s="25" t="s">
        <v>997</v>
      </c>
      <c r="AF385" s="25">
        <v>-33.217157</v>
      </c>
      <c r="AG385" s="25">
        <v>-70.861794000000003</v>
      </c>
      <c r="AH385" s="25" t="s">
        <v>9</v>
      </c>
      <c r="AI385" s="25" t="s">
        <v>805</v>
      </c>
      <c r="AJ385" s="25" t="s">
        <v>711</v>
      </c>
      <c r="AK385" s="25" t="s">
        <v>711</v>
      </c>
      <c r="AN385" s="25" t="s">
        <v>9</v>
      </c>
      <c r="AO385" s="25" t="s">
        <v>676</v>
      </c>
      <c r="AP385" s="25" t="s">
        <v>9</v>
      </c>
      <c r="AQ385" s="25" t="s">
        <v>9</v>
      </c>
      <c r="AR385" s="25" t="s">
        <v>1058</v>
      </c>
      <c r="AS385" s="25" t="s">
        <v>1058</v>
      </c>
    </row>
    <row r="386" spans="1:46">
      <c r="A386" s="25">
        <v>2</v>
      </c>
      <c r="B386" s="25" t="str">
        <f>IF(A386="","",IFERROR(VLOOKUP(A386,Campaña!$A$2:$K$100000,2,0),"ID NO EXISTE"))</f>
        <v>Verano 2025 (2)</v>
      </c>
      <c r="C386" s="25">
        <v>10</v>
      </c>
      <c r="D386" s="86" t="str">
        <f>IF(C386="","",IFERROR(CONCATENATE(VLOOKUP(C386,EstacionReplica!$A$1:$W$100000,2,0)," - ",VLOOKUP(C386,EstacionReplica!$A$1:$W$100000,3,0)," - ",VLOOKUP(C386,EstacionReplica!$A$1:$W$100000,4,0)),"ID NO EXISTE"))</f>
        <v>HUMBAT10 - Área - 1</v>
      </c>
      <c r="E386" s="25">
        <v>2025</v>
      </c>
      <c r="F386" s="25">
        <v>3</v>
      </c>
      <c r="G386" s="25">
        <v>18</v>
      </c>
      <c r="H386" s="91">
        <v>0</v>
      </c>
      <c r="I386" s="25" t="s">
        <v>830</v>
      </c>
      <c r="J386" s="25">
        <v>1</v>
      </c>
      <c r="K386" s="25" t="s">
        <v>911</v>
      </c>
      <c r="L386" s="25" t="s">
        <v>1051</v>
      </c>
      <c r="O386" s="25" t="s">
        <v>655</v>
      </c>
      <c r="P386" s="25" t="s">
        <v>684</v>
      </c>
      <c r="Q386" s="25" t="s">
        <v>1060</v>
      </c>
      <c r="R386" s="25" t="s">
        <v>1061</v>
      </c>
      <c r="S386" s="25" t="s">
        <v>1192</v>
      </c>
      <c r="T386" s="25" t="s">
        <v>1193</v>
      </c>
      <c r="X386" s="25" t="s">
        <v>888</v>
      </c>
      <c r="Z386" s="25" t="s">
        <v>888</v>
      </c>
      <c r="AA386" s="25" t="s">
        <v>1057</v>
      </c>
      <c r="AB386" s="25" t="s">
        <v>678</v>
      </c>
      <c r="AC386" s="25" t="s">
        <v>679</v>
      </c>
      <c r="AD386" s="25">
        <v>1</v>
      </c>
      <c r="AE386" s="25" t="s">
        <v>997</v>
      </c>
      <c r="AF386" s="25">
        <v>-33.217157</v>
      </c>
      <c r="AG386" s="25">
        <v>-70.861794000000003</v>
      </c>
      <c r="AH386" s="25" t="s">
        <v>9</v>
      </c>
      <c r="AI386" s="25" t="s">
        <v>805</v>
      </c>
      <c r="AJ386" s="25" t="s">
        <v>711</v>
      </c>
      <c r="AK386" s="25" t="s">
        <v>711</v>
      </c>
      <c r="AN386" s="25" t="s">
        <v>9</v>
      </c>
      <c r="AO386" s="25" t="s">
        <v>676</v>
      </c>
      <c r="AP386" s="25" t="s">
        <v>9</v>
      </c>
      <c r="AQ386" s="25" t="s">
        <v>9</v>
      </c>
      <c r="AR386" s="25" t="s">
        <v>1058</v>
      </c>
      <c r="AS386" s="25" t="s">
        <v>1058</v>
      </c>
      <c r="AT386" s="17" t="s">
        <v>1455</v>
      </c>
    </row>
    <row r="387" spans="1:46">
      <c r="A387" s="25">
        <v>2</v>
      </c>
      <c r="B387" s="25" t="str">
        <f>IF(A387="","",IFERROR(VLOOKUP(A387,Campaña!$A$2:$K$100000,2,0),"ID NO EXISTE"))</f>
        <v>Verano 2025 (2)</v>
      </c>
      <c r="C387" s="25">
        <v>10</v>
      </c>
      <c r="D387" s="86" t="str">
        <f>IF(C387="","",IFERROR(CONCATENATE(VLOOKUP(C387,EstacionReplica!$A$1:$W$100000,2,0)," - ",VLOOKUP(C387,EstacionReplica!$A$1:$W$100000,3,0)," - ",VLOOKUP(C387,EstacionReplica!$A$1:$W$100000,4,0)),"ID NO EXISTE"))</f>
        <v>HUMBAT10 - Área - 1</v>
      </c>
      <c r="E387" s="25">
        <v>2025</v>
      </c>
      <c r="F387" s="25">
        <v>3</v>
      </c>
      <c r="G387" s="25">
        <v>18</v>
      </c>
      <c r="H387" s="91">
        <v>0</v>
      </c>
      <c r="I387" s="25" t="s">
        <v>830</v>
      </c>
      <c r="J387" s="25">
        <v>1</v>
      </c>
      <c r="K387" s="25" t="s">
        <v>911</v>
      </c>
      <c r="L387" s="25" t="s">
        <v>1051</v>
      </c>
      <c r="O387" s="25" t="s">
        <v>655</v>
      </c>
      <c r="P387" s="25" t="s">
        <v>684</v>
      </c>
      <c r="Q387" s="25" t="s">
        <v>1060</v>
      </c>
      <c r="R387" s="25" t="s">
        <v>1061</v>
      </c>
      <c r="S387" s="25" t="s">
        <v>1073</v>
      </c>
      <c r="T387" s="25" t="s">
        <v>1074</v>
      </c>
      <c r="X387" s="25" t="s">
        <v>888</v>
      </c>
      <c r="Z387" s="25" t="s">
        <v>888</v>
      </c>
      <c r="AA387" s="25" t="s">
        <v>1057</v>
      </c>
      <c r="AB387" s="25" t="s">
        <v>678</v>
      </c>
      <c r="AC387" s="25" t="s">
        <v>679</v>
      </c>
      <c r="AD387" s="25">
        <v>10</v>
      </c>
      <c r="AE387" s="25" t="s">
        <v>997</v>
      </c>
      <c r="AF387" s="25">
        <v>-33.217157</v>
      </c>
      <c r="AG387" s="25">
        <v>-70.861794000000003</v>
      </c>
      <c r="AH387" s="25" t="s">
        <v>9</v>
      </c>
      <c r="AI387" s="25" t="s">
        <v>805</v>
      </c>
      <c r="AJ387" s="25" t="s">
        <v>711</v>
      </c>
      <c r="AK387" s="25" t="s">
        <v>711</v>
      </c>
      <c r="AN387" s="25" t="s">
        <v>9</v>
      </c>
      <c r="AO387" s="25" t="s">
        <v>676</v>
      </c>
      <c r="AP387" s="25" t="s">
        <v>9</v>
      </c>
      <c r="AQ387" s="25" t="s">
        <v>9</v>
      </c>
      <c r="AR387" s="25" t="s">
        <v>1058</v>
      </c>
      <c r="AS387" s="25" t="s">
        <v>1058</v>
      </c>
      <c r="AT387" s="25" t="s">
        <v>1440</v>
      </c>
    </row>
    <row r="388" spans="1:46">
      <c r="A388" s="25">
        <v>2</v>
      </c>
      <c r="B388" s="25" t="str">
        <f>IF(A388="","",IFERROR(VLOOKUP(A388,Campaña!$A$2:$K$100000,2,0),"ID NO EXISTE"))</f>
        <v>Verano 2025 (2)</v>
      </c>
      <c r="C388" s="25">
        <v>10</v>
      </c>
      <c r="D388" s="86" t="str">
        <f>IF(C388="","",IFERROR(CONCATENATE(VLOOKUP(C388,EstacionReplica!$A$1:$W$100000,2,0)," - ",VLOOKUP(C388,EstacionReplica!$A$1:$W$100000,3,0)," - ",VLOOKUP(C388,EstacionReplica!$A$1:$W$100000,4,0)),"ID NO EXISTE"))</f>
        <v>HUMBAT10 - Área - 1</v>
      </c>
      <c r="E388" s="25">
        <v>2025</v>
      </c>
      <c r="F388" s="25">
        <v>3</v>
      </c>
      <c r="G388" s="25">
        <v>18</v>
      </c>
      <c r="H388" s="91">
        <v>0</v>
      </c>
      <c r="I388" s="25" t="s">
        <v>830</v>
      </c>
      <c r="J388" s="25">
        <v>1</v>
      </c>
      <c r="K388" s="25" t="s">
        <v>911</v>
      </c>
      <c r="L388" s="25" t="s">
        <v>1051</v>
      </c>
      <c r="O388" s="25" t="s">
        <v>655</v>
      </c>
      <c r="P388" s="25" t="s">
        <v>684</v>
      </c>
      <c r="Q388" s="25" t="s">
        <v>1060</v>
      </c>
      <c r="R388" s="25" t="s">
        <v>1061</v>
      </c>
      <c r="S388" s="25" t="s">
        <v>1073</v>
      </c>
      <c r="T388" s="25" t="s">
        <v>1074</v>
      </c>
      <c r="X388" s="25" t="s">
        <v>888</v>
      </c>
      <c r="Z388" s="25" t="s">
        <v>888</v>
      </c>
      <c r="AA388" s="25" t="s">
        <v>1057</v>
      </c>
      <c r="AB388" s="25" t="s">
        <v>678</v>
      </c>
      <c r="AC388" s="25" t="s">
        <v>679</v>
      </c>
      <c r="AD388" s="25">
        <v>1</v>
      </c>
      <c r="AE388" s="25" t="s">
        <v>997</v>
      </c>
      <c r="AF388" s="25">
        <v>-33.217157</v>
      </c>
      <c r="AG388" s="25">
        <v>-70.861794000000003</v>
      </c>
      <c r="AH388" s="25" t="s">
        <v>9</v>
      </c>
      <c r="AI388" s="25" t="s">
        <v>805</v>
      </c>
      <c r="AJ388" s="25" t="s">
        <v>711</v>
      </c>
      <c r="AK388" s="25" t="s">
        <v>711</v>
      </c>
      <c r="AN388" s="25" t="s">
        <v>9</v>
      </c>
      <c r="AO388" s="25" t="s">
        <v>676</v>
      </c>
      <c r="AP388" s="25" t="s">
        <v>9</v>
      </c>
      <c r="AQ388" s="25" t="s">
        <v>9</v>
      </c>
      <c r="AR388" s="25" t="s">
        <v>1058</v>
      </c>
      <c r="AS388" s="25" t="s">
        <v>1058</v>
      </c>
      <c r="AT388" s="25" t="s">
        <v>1437</v>
      </c>
    </row>
    <row r="389" spans="1:46">
      <c r="A389" s="25">
        <v>2</v>
      </c>
      <c r="B389" s="25" t="str">
        <f>IF(A389="","",IFERROR(VLOOKUP(A389,Campaña!$A$2:$K$100000,2,0),"ID NO EXISTE"))</f>
        <v>Verano 2025 (2)</v>
      </c>
      <c r="C389" s="25">
        <v>10</v>
      </c>
      <c r="D389" s="86" t="str">
        <f>IF(C389="","",IFERROR(CONCATENATE(VLOOKUP(C389,EstacionReplica!$A$1:$W$100000,2,0)," - ",VLOOKUP(C389,EstacionReplica!$A$1:$W$100000,3,0)," - ",VLOOKUP(C389,EstacionReplica!$A$1:$W$100000,4,0)),"ID NO EXISTE"))</f>
        <v>HUMBAT10 - Área - 1</v>
      </c>
      <c r="E389" s="25">
        <v>2025</v>
      </c>
      <c r="F389" s="25">
        <v>3</v>
      </c>
      <c r="G389" s="25">
        <v>18</v>
      </c>
      <c r="H389" s="91">
        <v>0</v>
      </c>
      <c r="I389" s="25" t="s">
        <v>921</v>
      </c>
      <c r="J389" s="25">
        <v>1</v>
      </c>
      <c r="K389" s="25" t="s">
        <v>911</v>
      </c>
      <c r="L389" s="25" t="s">
        <v>1051</v>
      </c>
      <c r="O389" s="25" t="s">
        <v>655</v>
      </c>
      <c r="P389" s="25" t="s">
        <v>684</v>
      </c>
      <c r="Q389" s="25" t="s">
        <v>1060</v>
      </c>
      <c r="R389" s="25" t="s">
        <v>1061</v>
      </c>
      <c r="S389" s="25" t="s">
        <v>1179</v>
      </c>
      <c r="T389" s="25" t="s">
        <v>1253</v>
      </c>
      <c r="V389" s="17"/>
      <c r="W389" s="25" t="s">
        <v>1254</v>
      </c>
      <c r="X389" s="25" t="s">
        <v>888</v>
      </c>
      <c r="Z389" s="25" t="s">
        <v>888</v>
      </c>
      <c r="AA389" s="25" t="s">
        <v>1057</v>
      </c>
      <c r="AB389" s="25" t="s">
        <v>678</v>
      </c>
      <c r="AC389" s="25" t="s">
        <v>679</v>
      </c>
      <c r="AD389" s="25">
        <v>1</v>
      </c>
      <c r="AE389" s="25" t="s">
        <v>997</v>
      </c>
      <c r="AF389" s="25">
        <v>-33.217157</v>
      </c>
      <c r="AG389" s="25">
        <v>-70.861794000000003</v>
      </c>
      <c r="AH389" s="25" t="s">
        <v>9</v>
      </c>
      <c r="AI389" s="25" t="s">
        <v>805</v>
      </c>
      <c r="AJ389" s="25" t="s">
        <v>711</v>
      </c>
      <c r="AK389" s="25" t="s">
        <v>711</v>
      </c>
      <c r="AN389" s="25" t="s">
        <v>9</v>
      </c>
      <c r="AO389" s="25" t="s">
        <v>676</v>
      </c>
      <c r="AP389" s="25" t="s">
        <v>9</v>
      </c>
      <c r="AQ389" s="25" t="s">
        <v>9</v>
      </c>
      <c r="AR389" s="25" t="s">
        <v>1058</v>
      </c>
      <c r="AS389" s="25" t="s">
        <v>1058</v>
      </c>
      <c r="AT389" s="17" t="s">
        <v>1457</v>
      </c>
    </row>
    <row r="390" spans="1:46">
      <c r="A390" s="25">
        <v>2</v>
      </c>
      <c r="B390" s="25" t="str">
        <f>IF(A390="","",IFERROR(VLOOKUP(A390,Campaña!$A$2:$K$100000,2,0),"ID NO EXISTE"))</f>
        <v>Verano 2025 (2)</v>
      </c>
      <c r="C390" s="25">
        <v>10</v>
      </c>
      <c r="D390" s="86" t="str">
        <f>IF(C390="","",IFERROR(CONCATENATE(VLOOKUP(C390,EstacionReplica!$A$1:$W$100000,2,0)," - ",VLOOKUP(C390,EstacionReplica!$A$1:$W$100000,3,0)," - ",VLOOKUP(C390,EstacionReplica!$A$1:$W$100000,4,0)),"ID NO EXISTE"))</f>
        <v>HUMBAT10 - Área - 1</v>
      </c>
      <c r="E390" s="25">
        <v>2025</v>
      </c>
      <c r="F390" s="25">
        <v>3</v>
      </c>
      <c r="G390" s="25">
        <v>18</v>
      </c>
      <c r="H390" s="91">
        <v>0</v>
      </c>
      <c r="I390" s="25" t="s">
        <v>830</v>
      </c>
      <c r="J390" s="25">
        <v>1</v>
      </c>
      <c r="K390" s="25" t="s">
        <v>911</v>
      </c>
      <c r="L390" s="25" t="s">
        <v>1051</v>
      </c>
      <c r="O390" s="25" t="s">
        <v>655</v>
      </c>
      <c r="P390" s="25" t="s">
        <v>684</v>
      </c>
      <c r="Q390" s="25" t="s">
        <v>1060</v>
      </c>
      <c r="R390" s="25" t="s">
        <v>1075</v>
      </c>
      <c r="S390" s="25" t="s">
        <v>1341</v>
      </c>
      <c r="T390" s="25" t="s">
        <v>1342</v>
      </c>
      <c r="V390" s="25" t="s">
        <v>1343</v>
      </c>
      <c r="X390" s="25" t="s">
        <v>888</v>
      </c>
      <c r="Z390" s="25" t="s">
        <v>888</v>
      </c>
      <c r="AA390" s="25" t="s">
        <v>1057</v>
      </c>
      <c r="AB390" s="25" t="s">
        <v>678</v>
      </c>
      <c r="AC390" s="25" t="s">
        <v>679</v>
      </c>
      <c r="AD390" s="25">
        <v>1</v>
      </c>
      <c r="AE390" s="25" t="s">
        <v>997</v>
      </c>
      <c r="AF390" s="25">
        <v>-33.217157</v>
      </c>
      <c r="AG390" s="25">
        <v>-70.861794000000003</v>
      </c>
      <c r="AH390" s="25" t="s">
        <v>9</v>
      </c>
      <c r="AI390" s="25" t="s">
        <v>805</v>
      </c>
      <c r="AJ390" s="25" t="s">
        <v>711</v>
      </c>
      <c r="AK390" s="25" t="s">
        <v>711</v>
      </c>
      <c r="AN390" s="25" t="s">
        <v>9</v>
      </c>
      <c r="AO390" s="25" t="s">
        <v>676</v>
      </c>
      <c r="AP390" s="25" t="s">
        <v>9</v>
      </c>
      <c r="AQ390" s="25" t="s">
        <v>9</v>
      </c>
      <c r="AR390" s="25" t="s">
        <v>1058</v>
      </c>
      <c r="AS390" s="25" t="s">
        <v>1058</v>
      </c>
    </row>
    <row r="391" spans="1:46">
      <c r="A391" s="25">
        <v>2</v>
      </c>
      <c r="B391" s="25" t="str">
        <f>IF(A391="","",IFERROR(VLOOKUP(A391,Campaña!$A$2:$K$100000,2,0),"ID NO EXISTE"))</f>
        <v>Verano 2025 (2)</v>
      </c>
      <c r="C391" s="25">
        <v>10</v>
      </c>
      <c r="D391" s="86" t="str">
        <f>IF(C391="","",IFERROR(CONCATENATE(VLOOKUP(C391,EstacionReplica!$A$1:$W$100000,2,0)," - ",VLOOKUP(C391,EstacionReplica!$A$1:$W$100000,3,0)," - ",VLOOKUP(C391,EstacionReplica!$A$1:$W$100000,4,0)),"ID NO EXISTE"))</f>
        <v>HUMBAT10 - Área - 1</v>
      </c>
      <c r="E391" s="25">
        <v>2025</v>
      </c>
      <c r="F391" s="25">
        <v>3</v>
      </c>
      <c r="G391" s="25">
        <v>18</v>
      </c>
      <c r="H391" s="91">
        <v>0</v>
      </c>
      <c r="I391" s="25" t="s">
        <v>830</v>
      </c>
      <c r="J391" s="25">
        <v>1</v>
      </c>
      <c r="K391" s="25" t="s">
        <v>911</v>
      </c>
      <c r="L391" s="25" t="s">
        <v>1051</v>
      </c>
      <c r="O391" s="25" t="s">
        <v>655</v>
      </c>
      <c r="P391" s="25" t="s">
        <v>684</v>
      </c>
      <c r="Q391" s="25" t="s">
        <v>1060</v>
      </c>
      <c r="R391" s="25" t="s">
        <v>1081</v>
      </c>
      <c r="S391" s="25" t="s">
        <v>1324</v>
      </c>
      <c r="T391" s="25" t="s">
        <v>1325</v>
      </c>
      <c r="V391" s="25" t="s">
        <v>1326</v>
      </c>
      <c r="X391" s="25" t="s">
        <v>888</v>
      </c>
      <c r="Z391" s="25" t="s">
        <v>888</v>
      </c>
      <c r="AA391" s="25" t="s">
        <v>1057</v>
      </c>
      <c r="AB391" s="25" t="s">
        <v>678</v>
      </c>
      <c r="AC391" s="25" t="s">
        <v>679</v>
      </c>
      <c r="AD391" s="25">
        <v>1</v>
      </c>
      <c r="AE391" s="25" t="s">
        <v>997</v>
      </c>
      <c r="AF391" s="25">
        <v>-33.217157</v>
      </c>
      <c r="AG391" s="25">
        <v>-70.861794000000003</v>
      </c>
      <c r="AH391" s="25" t="s">
        <v>9</v>
      </c>
      <c r="AI391" s="25" t="s">
        <v>805</v>
      </c>
      <c r="AJ391" s="25" t="s">
        <v>711</v>
      </c>
      <c r="AK391" s="25" t="s">
        <v>711</v>
      </c>
      <c r="AN391" s="25" t="s">
        <v>9</v>
      </c>
      <c r="AO391" s="25" t="s">
        <v>676</v>
      </c>
      <c r="AP391" s="25" t="s">
        <v>9</v>
      </c>
      <c r="AQ391" s="25" t="s">
        <v>9</v>
      </c>
      <c r="AR391" s="25" t="s">
        <v>1058</v>
      </c>
      <c r="AS391" s="25" t="s">
        <v>1058</v>
      </c>
    </row>
    <row r="392" spans="1:46">
      <c r="A392" s="25">
        <v>2</v>
      </c>
      <c r="B392" s="25" t="str">
        <f>IF(A392="","",IFERROR(VLOOKUP(A392,Campaña!$A$2:$K$100000,2,0),"ID NO EXISTE"))</f>
        <v>Verano 2025 (2)</v>
      </c>
      <c r="C392" s="25">
        <v>10</v>
      </c>
      <c r="D392" s="86" t="str">
        <f>IF(C392="","",IFERROR(CONCATENATE(VLOOKUP(C392,EstacionReplica!$A$1:$W$100000,2,0)," - ",VLOOKUP(C392,EstacionReplica!$A$1:$W$100000,3,0)," - ",VLOOKUP(C392,EstacionReplica!$A$1:$W$100000,4,0)),"ID NO EXISTE"))</f>
        <v>HUMBAT10 - Área - 1</v>
      </c>
      <c r="E392" s="25">
        <v>2025</v>
      </c>
      <c r="F392" s="25">
        <v>3</v>
      </c>
      <c r="G392" s="25">
        <v>18</v>
      </c>
      <c r="H392" s="91">
        <v>0</v>
      </c>
      <c r="I392" s="25" t="s">
        <v>830</v>
      </c>
      <c r="J392" s="25">
        <v>1</v>
      </c>
      <c r="K392" s="25" t="s">
        <v>911</v>
      </c>
      <c r="L392" s="25" t="s">
        <v>1051</v>
      </c>
      <c r="O392" s="25" t="s">
        <v>655</v>
      </c>
      <c r="P392" s="25" t="s">
        <v>684</v>
      </c>
      <c r="Q392" s="25" t="s">
        <v>1060</v>
      </c>
      <c r="R392" s="25" t="s">
        <v>1081</v>
      </c>
      <c r="S392" s="25" t="s">
        <v>1324</v>
      </c>
      <c r="T392" s="25" t="s">
        <v>1325</v>
      </c>
      <c r="V392" s="25" t="s">
        <v>1326</v>
      </c>
      <c r="X392" s="25" t="s">
        <v>888</v>
      </c>
      <c r="Z392" s="25" t="s">
        <v>888</v>
      </c>
      <c r="AA392" s="25" t="s">
        <v>1057</v>
      </c>
      <c r="AB392" s="25" t="s">
        <v>678</v>
      </c>
      <c r="AC392" s="25" t="s">
        <v>679</v>
      </c>
      <c r="AD392" s="25">
        <v>1</v>
      </c>
      <c r="AE392" s="25" t="s">
        <v>997</v>
      </c>
      <c r="AF392" s="25">
        <v>-33.217157</v>
      </c>
      <c r="AG392" s="25">
        <v>-70.861794000000003</v>
      </c>
      <c r="AH392" s="25" t="s">
        <v>9</v>
      </c>
      <c r="AI392" s="25" t="s">
        <v>805</v>
      </c>
      <c r="AJ392" s="25" t="s">
        <v>711</v>
      </c>
      <c r="AK392" s="25" t="s">
        <v>711</v>
      </c>
      <c r="AN392" s="25" t="s">
        <v>9</v>
      </c>
      <c r="AO392" s="25" t="s">
        <v>676</v>
      </c>
      <c r="AP392" s="25" t="s">
        <v>9</v>
      </c>
      <c r="AQ392" s="25" t="s">
        <v>9</v>
      </c>
      <c r="AR392" s="25" t="s">
        <v>1058</v>
      </c>
      <c r="AS392" s="25" t="s">
        <v>1058</v>
      </c>
    </row>
    <row r="393" spans="1:46">
      <c r="A393" s="25">
        <v>2</v>
      </c>
      <c r="B393" s="25" t="str">
        <f>IF(A393="","",IFERROR(VLOOKUP(A393,Campaña!$A$2:$K$100000,2,0),"ID NO EXISTE"))</f>
        <v>Verano 2025 (2)</v>
      </c>
      <c r="C393" s="25">
        <v>10</v>
      </c>
      <c r="D393" s="86" t="str">
        <f>IF(C393="","",IFERROR(CONCATENATE(VLOOKUP(C393,EstacionReplica!$A$1:$W$100000,2,0)," - ",VLOOKUP(C393,EstacionReplica!$A$1:$W$100000,3,0)," - ",VLOOKUP(C393,EstacionReplica!$A$1:$W$100000,4,0)),"ID NO EXISTE"))</f>
        <v>HUMBAT10 - Área - 1</v>
      </c>
      <c r="E393" s="25">
        <v>2025</v>
      </c>
      <c r="F393" s="25">
        <v>3</v>
      </c>
      <c r="G393" s="25">
        <v>18</v>
      </c>
      <c r="H393" s="91">
        <v>0</v>
      </c>
      <c r="I393" s="25" t="s">
        <v>830</v>
      </c>
      <c r="J393" s="25">
        <v>1</v>
      </c>
      <c r="K393" s="25" t="s">
        <v>911</v>
      </c>
      <c r="L393" s="25" t="s">
        <v>1051</v>
      </c>
      <c r="O393" s="25" t="s">
        <v>655</v>
      </c>
      <c r="P393" s="25" t="s">
        <v>684</v>
      </c>
      <c r="Q393" s="25" t="s">
        <v>1060</v>
      </c>
      <c r="R393" s="25" t="s">
        <v>1081</v>
      </c>
      <c r="S393" s="25" t="s">
        <v>1291</v>
      </c>
      <c r="T393" s="25" t="s">
        <v>1346</v>
      </c>
      <c r="V393" s="25" t="s">
        <v>1070</v>
      </c>
      <c r="X393" s="25" t="s">
        <v>888</v>
      </c>
      <c r="Z393" s="25" t="s">
        <v>888</v>
      </c>
      <c r="AA393" s="25" t="s">
        <v>1057</v>
      </c>
      <c r="AB393" s="25" t="s">
        <v>678</v>
      </c>
      <c r="AC393" s="25" t="s">
        <v>679</v>
      </c>
      <c r="AD393" s="25">
        <v>1</v>
      </c>
      <c r="AE393" s="25" t="s">
        <v>997</v>
      </c>
      <c r="AF393" s="25">
        <v>-33.217157</v>
      </c>
      <c r="AG393" s="25">
        <v>-70.861794000000003</v>
      </c>
      <c r="AH393" s="25" t="s">
        <v>9</v>
      </c>
      <c r="AI393" s="25" t="s">
        <v>805</v>
      </c>
      <c r="AJ393" s="25" t="s">
        <v>711</v>
      </c>
      <c r="AK393" s="25" t="s">
        <v>711</v>
      </c>
      <c r="AN393" s="25" t="s">
        <v>9</v>
      </c>
      <c r="AO393" s="25" t="s">
        <v>676</v>
      </c>
      <c r="AP393" s="25" t="s">
        <v>9</v>
      </c>
      <c r="AQ393" s="25" t="s">
        <v>9</v>
      </c>
      <c r="AR393" s="25" t="s">
        <v>1058</v>
      </c>
      <c r="AS393" s="25" t="s">
        <v>1058</v>
      </c>
    </row>
    <row r="394" spans="1:46">
      <c r="A394" s="25">
        <v>2</v>
      </c>
      <c r="B394" s="25" t="str">
        <f>IF(A394="","",IFERROR(VLOOKUP(A394,Campaña!$A$2:$K$100000,2,0),"ID NO EXISTE"))</f>
        <v>Verano 2025 (2)</v>
      </c>
      <c r="C394" s="25">
        <v>10</v>
      </c>
      <c r="D394" s="86" t="str">
        <f>IF(C394="","",IFERROR(CONCATENATE(VLOOKUP(C394,EstacionReplica!$A$1:$W$100000,2,0)," - ",VLOOKUP(C394,EstacionReplica!$A$1:$W$100000,3,0)," - ",VLOOKUP(C394,EstacionReplica!$A$1:$W$100000,4,0)),"ID NO EXISTE"))</f>
        <v>HUMBAT10 - Área - 1</v>
      </c>
      <c r="E394" s="25">
        <v>2025</v>
      </c>
      <c r="F394" s="25">
        <v>3</v>
      </c>
      <c r="G394" s="25">
        <v>18</v>
      </c>
      <c r="H394" s="91">
        <v>0</v>
      </c>
      <c r="I394" s="25" t="s">
        <v>830</v>
      </c>
      <c r="J394" s="25">
        <v>1</v>
      </c>
      <c r="K394" s="25" t="s">
        <v>911</v>
      </c>
      <c r="L394" s="25" t="s">
        <v>1051</v>
      </c>
      <c r="O394" s="25" t="s">
        <v>655</v>
      </c>
      <c r="P394" s="25" t="s">
        <v>684</v>
      </c>
      <c r="Q394" s="25" t="s">
        <v>1060</v>
      </c>
      <c r="R394" s="25" t="s">
        <v>1087</v>
      </c>
      <c r="S394" s="25" t="s">
        <v>1100</v>
      </c>
      <c r="T394" s="25" t="s">
        <v>1101</v>
      </c>
      <c r="V394" s="25" t="s">
        <v>1347</v>
      </c>
      <c r="X394" s="25" t="s">
        <v>888</v>
      </c>
      <c r="Z394" s="25" t="s">
        <v>888</v>
      </c>
      <c r="AA394" s="25" t="s">
        <v>1057</v>
      </c>
      <c r="AB394" s="25" t="s">
        <v>678</v>
      </c>
      <c r="AC394" s="25" t="s">
        <v>679</v>
      </c>
      <c r="AD394" s="25">
        <v>1</v>
      </c>
      <c r="AE394" s="25" t="s">
        <v>997</v>
      </c>
      <c r="AF394" s="25">
        <v>-33.217157</v>
      </c>
      <c r="AG394" s="25">
        <v>-70.861794000000003</v>
      </c>
      <c r="AH394" s="25" t="s">
        <v>9</v>
      </c>
      <c r="AI394" s="25" t="s">
        <v>805</v>
      </c>
      <c r="AJ394" s="25" t="s">
        <v>711</v>
      </c>
      <c r="AK394" s="25" t="s">
        <v>711</v>
      </c>
      <c r="AN394" s="25" t="s">
        <v>9</v>
      </c>
      <c r="AO394" s="25" t="s">
        <v>676</v>
      </c>
      <c r="AP394" s="25" t="s">
        <v>9</v>
      </c>
      <c r="AQ394" s="25" t="s">
        <v>9</v>
      </c>
      <c r="AR394" s="25" t="s">
        <v>1058</v>
      </c>
      <c r="AS394" s="25" t="s">
        <v>1058</v>
      </c>
    </row>
    <row r="395" spans="1:46">
      <c r="A395" s="25">
        <v>2</v>
      </c>
      <c r="B395" s="25" t="str">
        <f>IF(A395="","",IFERROR(VLOOKUP(A395,Campaña!$A$2:$K$100000,2,0),"ID NO EXISTE"))</f>
        <v>Verano 2025 (2)</v>
      </c>
      <c r="C395" s="25">
        <v>10</v>
      </c>
      <c r="D395" s="86" t="str">
        <f>IF(C395="","",IFERROR(CONCATENATE(VLOOKUP(C395,EstacionReplica!$A$1:$W$100000,2,0)," - ",VLOOKUP(C395,EstacionReplica!$A$1:$W$100000,3,0)," - ",VLOOKUP(C395,EstacionReplica!$A$1:$W$100000,4,0)),"ID NO EXISTE"))</f>
        <v>HUMBAT10 - Área - 1</v>
      </c>
      <c r="E395" s="25">
        <v>2025</v>
      </c>
      <c r="F395" s="25">
        <v>3</v>
      </c>
      <c r="G395" s="25">
        <v>18</v>
      </c>
      <c r="H395" s="91">
        <v>0</v>
      </c>
      <c r="I395" s="25" t="s">
        <v>830</v>
      </c>
      <c r="J395" s="25">
        <v>1</v>
      </c>
      <c r="K395" s="25" t="s">
        <v>911</v>
      </c>
      <c r="L395" s="25" t="s">
        <v>1051</v>
      </c>
      <c r="O395" s="25" t="s">
        <v>655</v>
      </c>
      <c r="P395" s="25" t="s">
        <v>684</v>
      </c>
      <c r="Q395" s="25" t="s">
        <v>1060</v>
      </c>
      <c r="R395" s="25" t="s">
        <v>1087</v>
      </c>
      <c r="S395" s="25" t="s">
        <v>1100</v>
      </c>
      <c r="T395" s="25" t="s">
        <v>1348</v>
      </c>
      <c r="X395" s="25" t="s">
        <v>888</v>
      </c>
      <c r="Z395" s="25" t="s">
        <v>888</v>
      </c>
      <c r="AA395" s="25" t="s">
        <v>1057</v>
      </c>
      <c r="AB395" s="25" t="s">
        <v>678</v>
      </c>
      <c r="AC395" s="25" t="s">
        <v>679</v>
      </c>
      <c r="AD395" s="25">
        <v>5</v>
      </c>
      <c r="AE395" s="25" t="s">
        <v>997</v>
      </c>
      <c r="AF395" s="25">
        <v>-33.217157</v>
      </c>
      <c r="AG395" s="25">
        <v>-70.861794000000003</v>
      </c>
      <c r="AH395" s="25" t="s">
        <v>9</v>
      </c>
      <c r="AI395" s="25" t="s">
        <v>805</v>
      </c>
      <c r="AJ395" s="25" t="s">
        <v>711</v>
      </c>
      <c r="AK395" s="25" t="s">
        <v>711</v>
      </c>
      <c r="AN395" s="25" t="s">
        <v>9</v>
      </c>
      <c r="AO395" s="25" t="s">
        <v>676</v>
      </c>
      <c r="AP395" s="25" t="s">
        <v>9</v>
      </c>
      <c r="AQ395" s="25" t="s">
        <v>9</v>
      </c>
      <c r="AR395" s="25" t="s">
        <v>1058</v>
      </c>
      <c r="AS395" s="25" t="s">
        <v>1058</v>
      </c>
      <c r="AT395" s="25" t="s">
        <v>1437</v>
      </c>
    </row>
    <row r="396" spans="1:46">
      <c r="A396" s="25">
        <v>2</v>
      </c>
      <c r="B396" s="25" t="str">
        <f>IF(A396="","",IFERROR(VLOOKUP(A396,Campaña!$A$2:$K$100000,2,0),"ID NO EXISTE"))</f>
        <v>Verano 2025 (2)</v>
      </c>
      <c r="C396" s="25">
        <v>10</v>
      </c>
      <c r="D396" s="86" t="str">
        <f>IF(C396="","",IFERROR(CONCATENATE(VLOOKUP(C396,EstacionReplica!$A$1:$W$100000,2,0)," - ",VLOOKUP(C396,EstacionReplica!$A$1:$W$100000,3,0)," - ",VLOOKUP(C396,EstacionReplica!$A$1:$W$100000,4,0)),"ID NO EXISTE"))</f>
        <v>HUMBAT10 - Área - 1</v>
      </c>
      <c r="E396" s="25">
        <v>2025</v>
      </c>
      <c r="F396" s="25">
        <v>3</v>
      </c>
      <c r="G396" s="25">
        <v>18</v>
      </c>
      <c r="H396" s="91">
        <v>0</v>
      </c>
      <c r="I396" s="25" t="s">
        <v>921</v>
      </c>
      <c r="J396" s="25">
        <v>1</v>
      </c>
      <c r="K396" s="25" t="s">
        <v>911</v>
      </c>
      <c r="L396" s="25" t="s">
        <v>1051</v>
      </c>
      <c r="O396" s="25" t="s">
        <v>655</v>
      </c>
      <c r="P396" s="25" t="s">
        <v>684</v>
      </c>
      <c r="Q396" s="25" t="s">
        <v>1060</v>
      </c>
      <c r="R396" s="25" t="s">
        <v>1087</v>
      </c>
      <c r="S396" s="25" t="s">
        <v>1349</v>
      </c>
      <c r="T396" s="25" t="s">
        <v>1350</v>
      </c>
      <c r="V396" s="25" t="s">
        <v>1351</v>
      </c>
      <c r="X396" s="25" t="s">
        <v>888</v>
      </c>
      <c r="Z396" s="25" t="s">
        <v>888</v>
      </c>
      <c r="AA396" s="25" t="s">
        <v>1057</v>
      </c>
      <c r="AB396" s="25" t="s">
        <v>678</v>
      </c>
      <c r="AC396" s="25" t="s">
        <v>679</v>
      </c>
      <c r="AD396" s="25">
        <v>2</v>
      </c>
      <c r="AE396" s="25" t="s">
        <v>997</v>
      </c>
      <c r="AF396" s="25">
        <v>-33.217157</v>
      </c>
      <c r="AG396" s="25">
        <v>-70.861794000000003</v>
      </c>
      <c r="AH396" s="25" t="s">
        <v>9</v>
      </c>
      <c r="AI396" s="25" t="s">
        <v>805</v>
      </c>
      <c r="AJ396" s="25" t="s">
        <v>711</v>
      </c>
      <c r="AK396" s="25" t="s">
        <v>711</v>
      </c>
      <c r="AN396" s="25" t="s">
        <v>9</v>
      </c>
      <c r="AO396" s="25" t="s">
        <v>676</v>
      </c>
      <c r="AP396" s="25" t="s">
        <v>9</v>
      </c>
      <c r="AQ396" s="25" t="s">
        <v>9</v>
      </c>
      <c r="AR396" s="25" t="s">
        <v>1058</v>
      </c>
      <c r="AS396" s="25" t="s">
        <v>1058</v>
      </c>
    </row>
    <row r="397" spans="1:46">
      <c r="A397" s="25">
        <v>2</v>
      </c>
      <c r="B397" s="25" t="str">
        <f>IF(A397="","",IFERROR(VLOOKUP(A397,Campaña!$A$2:$K$100000,2,0),"ID NO EXISTE"))</f>
        <v>Verano 2025 (2)</v>
      </c>
      <c r="C397" s="25">
        <v>10</v>
      </c>
      <c r="D397" s="86" t="str">
        <f>IF(C397="","",IFERROR(CONCATENATE(VLOOKUP(C397,EstacionReplica!$A$1:$W$100000,2,0)," - ",VLOOKUP(C397,EstacionReplica!$A$1:$W$100000,3,0)," - ",VLOOKUP(C397,EstacionReplica!$A$1:$W$100000,4,0)),"ID NO EXISTE"))</f>
        <v>HUMBAT10 - Área - 1</v>
      </c>
      <c r="E397" s="25">
        <v>2025</v>
      </c>
      <c r="F397" s="25">
        <v>3</v>
      </c>
      <c r="G397" s="25">
        <v>18</v>
      </c>
      <c r="H397" s="91">
        <v>0</v>
      </c>
      <c r="I397" s="25" t="s">
        <v>921</v>
      </c>
      <c r="J397" s="25">
        <v>1</v>
      </c>
      <c r="K397" s="25" t="s">
        <v>911</v>
      </c>
      <c r="L397" s="25" t="s">
        <v>1051</v>
      </c>
      <c r="O397" s="25" t="s">
        <v>655</v>
      </c>
      <c r="P397" s="25" t="s">
        <v>684</v>
      </c>
      <c r="Q397" s="25" t="s">
        <v>1060</v>
      </c>
      <c r="R397" s="25" t="s">
        <v>1087</v>
      </c>
      <c r="S397" s="25" t="s">
        <v>1151</v>
      </c>
      <c r="T397" s="25" t="s">
        <v>1352</v>
      </c>
      <c r="V397" s="25" t="s">
        <v>1099</v>
      </c>
      <c r="X397" s="25" t="s">
        <v>888</v>
      </c>
      <c r="Z397" s="25" t="s">
        <v>888</v>
      </c>
      <c r="AA397" s="25" t="s">
        <v>1057</v>
      </c>
      <c r="AB397" s="25" t="s">
        <v>678</v>
      </c>
      <c r="AC397" s="25" t="s">
        <v>679</v>
      </c>
      <c r="AD397" s="25">
        <v>2</v>
      </c>
      <c r="AE397" s="25" t="s">
        <v>997</v>
      </c>
      <c r="AF397" s="25">
        <v>-33.217157</v>
      </c>
      <c r="AG397" s="25">
        <v>-70.861794000000003</v>
      </c>
      <c r="AH397" s="25" t="s">
        <v>9</v>
      </c>
      <c r="AI397" s="25" t="s">
        <v>805</v>
      </c>
      <c r="AJ397" s="25" t="s">
        <v>711</v>
      </c>
      <c r="AK397" s="25" t="s">
        <v>711</v>
      </c>
      <c r="AN397" s="25" t="s">
        <v>9</v>
      </c>
      <c r="AO397" s="25" t="s">
        <v>676</v>
      </c>
      <c r="AP397" s="25" t="s">
        <v>9</v>
      </c>
      <c r="AQ397" s="25" t="s">
        <v>9</v>
      </c>
      <c r="AR397" s="25" t="s">
        <v>1058</v>
      </c>
      <c r="AS397" s="25" t="s">
        <v>1058</v>
      </c>
    </row>
    <row r="398" spans="1:46">
      <c r="A398" s="25">
        <v>2</v>
      </c>
      <c r="B398" s="25" t="str">
        <f>IF(A398="","",IFERROR(VLOOKUP(A398,Campaña!$A$2:$K$100000,2,0),"ID NO EXISTE"))</f>
        <v>Verano 2025 (2)</v>
      </c>
      <c r="C398" s="25">
        <v>10</v>
      </c>
      <c r="D398" s="86" t="str">
        <f>IF(C398="","",IFERROR(CONCATENATE(VLOOKUP(C398,EstacionReplica!$A$1:$W$100000,2,0)," - ",VLOOKUP(C398,EstacionReplica!$A$1:$W$100000,3,0)," - ",VLOOKUP(C398,EstacionReplica!$A$1:$W$100000,4,0)),"ID NO EXISTE"))</f>
        <v>HUMBAT10 - Área - 1</v>
      </c>
      <c r="E398" s="25">
        <v>2025</v>
      </c>
      <c r="F398" s="25">
        <v>3</v>
      </c>
      <c r="G398" s="25">
        <v>18</v>
      </c>
      <c r="H398" s="91">
        <v>0</v>
      </c>
      <c r="I398" s="25" t="s">
        <v>921</v>
      </c>
      <c r="J398" s="25">
        <v>1</v>
      </c>
      <c r="K398" s="25" t="s">
        <v>911</v>
      </c>
      <c r="L398" s="25" t="s">
        <v>1051</v>
      </c>
      <c r="O398" s="25" t="s">
        <v>655</v>
      </c>
      <c r="P398" s="25" t="s">
        <v>684</v>
      </c>
      <c r="Q398" s="25" t="s">
        <v>1052</v>
      </c>
      <c r="R398" s="25" t="s">
        <v>1053</v>
      </c>
      <c r="S398" s="25" t="s">
        <v>1298</v>
      </c>
      <c r="T398" s="25" t="s">
        <v>1299</v>
      </c>
      <c r="V398" s="25" t="s">
        <v>1300</v>
      </c>
      <c r="X398" s="25" t="s">
        <v>888</v>
      </c>
      <c r="Z398" s="25" t="s">
        <v>888</v>
      </c>
      <c r="AA398" s="25" t="s">
        <v>1057</v>
      </c>
      <c r="AB398" s="25" t="s">
        <v>678</v>
      </c>
      <c r="AC398" s="25" t="s">
        <v>679</v>
      </c>
      <c r="AD398" s="25">
        <v>1</v>
      </c>
      <c r="AE398" s="25" t="s">
        <v>997</v>
      </c>
      <c r="AF398" s="25">
        <v>-33.218671000000001</v>
      </c>
      <c r="AG398" s="25">
        <v>-70.862480000000005</v>
      </c>
      <c r="AH398" s="25" t="s">
        <v>9</v>
      </c>
      <c r="AI398" s="25" t="s">
        <v>805</v>
      </c>
      <c r="AJ398" s="25" t="s">
        <v>711</v>
      </c>
      <c r="AK398" s="25" t="s">
        <v>711</v>
      </c>
      <c r="AN398" s="25" t="s">
        <v>9</v>
      </c>
      <c r="AO398" s="25" t="s">
        <v>676</v>
      </c>
      <c r="AP398" s="25" t="s">
        <v>9</v>
      </c>
      <c r="AQ398" s="25" t="s">
        <v>9</v>
      </c>
      <c r="AR398" s="25" t="s">
        <v>1058</v>
      </c>
      <c r="AS398" s="25" t="s">
        <v>1058</v>
      </c>
    </row>
    <row r="399" spans="1:46">
      <c r="A399" s="25">
        <v>2</v>
      </c>
      <c r="B399" s="25" t="str">
        <f>IF(A399="","",IFERROR(VLOOKUP(A399,Campaña!$A$2:$K$100000,2,0),"ID NO EXISTE"))</f>
        <v>Verano 2025 (2)</v>
      </c>
      <c r="C399" s="25">
        <v>10</v>
      </c>
      <c r="D399" s="86" t="str">
        <f>IF(C399="","",IFERROR(CONCATENATE(VLOOKUP(C399,EstacionReplica!$A$1:$W$100000,2,0)," - ",VLOOKUP(C399,EstacionReplica!$A$1:$W$100000,3,0)," - ",VLOOKUP(C399,EstacionReplica!$A$1:$W$100000,4,0)),"ID NO EXISTE"))</f>
        <v>HUMBAT10 - Área - 1</v>
      </c>
      <c r="E399" s="25">
        <v>2025</v>
      </c>
      <c r="F399" s="25">
        <v>3</v>
      </c>
      <c r="G399" s="25">
        <v>18</v>
      </c>
      <c r="H399" s="91">
        <v>0</v>
      </c>
      <c r="I399" s="25" t="s">
        <v>921</v>
      </c>
      <c r="J399" s="25">
        <v>1</v>
      </c>
      <c r="K399" s="25" t="s">
        <v>911</v>
      </c>
      <c r="L399" s="25" t="s">
        <v>1051</v>
      </c>
      <c r="O399" s="25" t="s">
        <v>655</v>
      </c>
      <c r="P399" s="25" t="s">
        <v>684</v>
      </c>
      <c r="Q399" s="25" t="s">
        <v>1060</v>
      </c>
      <c r="R399" s="25" t="s">
        <v>1061</v>
      </c>
      <c r="S399" s="25" t="s">
        <v>1192</v>
      </c>
      <c r="T399" s="25" t="s">
        <v>1193</v>
      </c>
      <c r="X399" s="25" t="s">
        <v>888</v>
      </c>
      <c r="Z399" s="25" t="s">
        <v>888</v>
      </c>
      <c r="AA399" s="25" t="s">
        <v>1057</v>
      </c>
      <c r="AB399" s="25" t="s">
        <v>678</v>
      </c>
      <c r="AC399" s="25" t="s">
        <v>679</v>
      </c>
      <c r="AD399" s="25">
        <v>1</v>
      </c>
      <c r="AE399" s="25" t="s">
        <v>997</v>
      </c>
      <c r="AF399" s="25">
        <v>-33.218671000000001</v>
      </c>
      <c r="AG399" s="25">
        <v>-70.862480000000005</v>
      </c>
      <c r="AH399" s="25" t="s">
        <v>9</v>
      </c>
      <c r="AI399" s="25" t="s">
        <v>805</v>
      </c>
      <c r="AJ399" s="25" t="s">
        <v>711</v>
      </c>
      <c r="AK399" s="25" t="s">
        <v>711</v>
      </c>
      <c r="AN399" s="25" t="s">
        <v>9</v>
      </c>
      <c r="AO399" s="25" t="s">
        <v>676</v>
      </c>
      <c r="AP399" s="25" t="s">
        <v>9</v>
      </c>
      <c r="AQ399" s="25" t="s">
        <v>9</v>
      </c>
      <c r="AR399" s="25" t="s">
        <v>1058</v>
      </c>
      <c r="AS399" s="25" t="s">
        <v>1058</v>
      </c>
      <c r="AT399" s="17" t="s">
        <v>1455</v>
      </c>
    </row>
    <row r="400" spans="1:46">
      <c r="A400" s="25">
        <v>2</v>
      </c>
      <c r="B400" s="25" t="str">
        <f>IF(A400="","",IFERROR(VLOOKUP(A400,Campaña!$A$2:$K$100000,2,0),"ID NO EXISTE"))</f>
        <v>Verano 2025 (2)</v>
      </c>
      <c r="C400" s="25">
        <v>10</v>
      </c>
      <c r="D400" s="86" t="str">
        <f>IF(C400="","",IFERROR(CONCATENATE(VLOOKUP(C400,EstacionReplica!$A$1:$W$100000,2,0)," - ",VLOOKUP(C400,EstacionReplica!$A$1:$W$100000,3,0)," - ",VLOOKUP(C400,EstacionReplica!$A$1:$W$100000,4,0)),"ID NO EXISTE"))</f>
        <v>HUMBAT10 - Área - 1</v>
      </c>
      <c r="E400" s="25">
        <v>2025</v>
      </c>
      <c r="F400" s="25">
        <v>3</v>
      </c>
      <c r="G400" s="25">
        <v>18</v>
      </c>
      <c r="H400" s="91">
        <v>0</v>
      </c>
      <c r="I400" s="25" t="s">
        <v>921</v>
      </c>
      <c r="J400" s="25">
        <v>1</v>
      </c>
      <c r="K400" s="25" t="s">
        <v>911</v>
      </c>
      <c r="L400" s="25" t="s">
        <v>1051</v>
      </c>
      <c r="O400" s="25" t="s">
        <v>655</v>
      </c>
      <c r="P400" s="25" t="s">
        <v>684</v>
      </c>
      <c r="Q400" s="25" t="s">
        <v>1060</v>
      </c>
      <c r="R400" s="25" t="s">
        <v>1061</v>
      </c>
      <c r="S400" s="25" t="s">
        <v>1073</v>
      </c>
      <c r="T400" s="25" t="s">
        <v>1074</v>
      </c>
      <c r="X400" s="25" t="s">
        <v>888</v>
      </c>
      <c r="Z400" s="25" t="s">
        <v>888</v>
      </c>
      <c r="AA400" s="25" t="s">
        <v>1057</v>
      </c>
      <c r="AB400" s="25" t="s">
        <v>678</v>
      </c>
      <c r="AC400" s="25" t="s">
        <v>679</v>
      </c>
      <c r="AD400" s="25">
        <v>1</v>
      </c>
      <c r="AE400" s="25" t="s">
        <v>997</v>
      </c>
      <c r="AF400" s="25">
        <v>-33.218671000000001</v>
      </c>
      <c r="AG400" s="25">
        <v>-70.862480000000005</v>
      </c>
      <c r="AH400" s="25" t="s">
        <v>9</v>
      </c>
      <c r="AI400" s="25" t="s">
        <v>805</v>
      </c>
      <c r="AJ400" s="25" t="s">
        <v>711</v>
      </c>
      <c r="AK400" s="25" t="s">
        <v>711</v>
      </c>
      <c r="AN400" s="25" t="s">
        <v>9</v>
      </c>
      <c r="AO400" s="25" t="s">
        <v>676</v>
      </c>
      <c r="AP400" s="25" t="s">
        <v>9</v>
      </c>
      <c r="AQ400" s="25" t="s">
        <v>9</v>
      </c>
      <c r="AR400" s="25" t="s">
        <v>1058</v>
      </c>
      <c r="AS400" s="25" t="s">
        <v>1058</v>
      </c>
      <c r="AT400" s="25" t="s">
        <v>1440</v>
      </c>
    </row>
    <row r="401" spans="1:46">
      <c r="A401" s="25">
        <v>2</v>
      </c>
      <c r="B401" s="25" t="str">
        <f>IF(A401="","",IFERROR(VLOOKUP(A401,Campaña!$A$2:$K$100000,2,0),"ID NO EXISTE"))</f>
        <v>Verano 2025 (2)</v>
      </c>
      <c r="C401" s="25">
        <v>10</v>
      </c>
      <c r="D401" s="86" t="str">
        <f>IF(C401="","",IFERROR(CONCATENATE(VLOOKUP(C401,EstacionReplica!$A$1:$W$100000,2,0)," - ",VLOOKUP(C401,EstacionReplica!$A$1:$W$100000,3,0)," - ",VLOOKUP(C401,EstacionReplica!$A$1:$W$100000,4,0)),"ID NO EXISTE"))</f>
        <v>HUMBAT10 - Área - 1</v>
      </c>
      <c r="E401" s="25">
        <v>2025</v>
      </c>
      <c r="F401" s="25">
        <v>3</v>
      </c>
      <c r="G401" s="25">
        <v>18</v>
      </c>
      <c r="H401" s="91">
        <v>0</v>
      </c>
      <c r="I401" s="25" t="s">
        <v>921</v>
      </c>
      <c r="J401" s="25">
        <v>1</v>
      </c>
      <c r="K401" s="25" t="s">
        <v>911</v>
      </c>
      <c r="L401" s="25" t="s">
        <v>1051</v>
      </c>
      <c r="O401" s="25" t="s">
        <v>655</v>
      </c>
      <c r="P401" s="25" t="s">
        <v>684</v>
      </c>
      <c r="Q401" s="25" t="s">
        <v>1060</v>
      </c>
      <c r="R401" s="25" t="s">
        <v>1061</v>
      </c>
      <c r="S401" s="25" t="s">
        <v>1073</v>
      </c>
      <c r="T401" s="25" t="s">
        <v>1126</v>
      </c>
      <c r="X401" s="25" t="s">
        <v>888</v>
      </c>
      <c r="Z401" s="25" t="s">
        <v>888</v>
      </c>
      <c r="AA401" s="25" t="s">
        <v>1057</v>
      </c>
      <c r="AB401" s="25" t="s">
        <v>678</v>
      </c>
      <c r="AC401" s="25" t="s">
        <v>679</v>
      </c>
      <c r="AD401" s="25">
        <v>10</v>
      </c>
      <c r="AE401" s="25" t="s">
        <v>997</v>
      </c>
      <c r="AF401" s="25">
        <v>-33.218671000000001</v>
      </c>
      <c r="AG401" s="25">
        <v>-70.862480000000005</v>
      </c>
      <c r="AH401" s="25" t="s">
        <v>9</v>
      </c>
      <c r="AI401" s="25" t="s">
        <v>805</v>
      </c>
      <c r="AJ401" s="25" t="s">
        <v>711</v>
      </c>
      <c r="AK401" s="25" t="s">
        <v>711</v>
      </c>
      <c r="AN401" s="25" t="s">
        <v>9</v>
      </c>
      <c r="AO401" s="25" t="s">
        <v>676</v>
      </c>
      <c r="AP401" s="25" t="s">
        <v>9</v>
      </c>
      <c r="AQ401" s="25" t="s">
        <v>9</v>
      </c>
      <c r="AR401" s="25" t="s">
        <v>1058</v>
      </c>
      <c r="AS401" s="25" t="s">
        <v>1058</v>
      </c>
      <c r="AT401" s="17" t="s">
        <v>1446</v>
      </c>
    </row>
    <row r="402" spans="1:46">
      <c r="A402" s="25">
        <v>2</v>
      </c>
      <c r="B402" s="25" t="str">
        <f>IF(A402="","",IFERROR(VLOOKUP(A402,Campaña!$A$2:$K$100000,2,0),"ID NO EXISTE"))</f>
        <v>Verano 2025 (2)</v>
      </c>
      <c r="C402" s="25">
        <v>10</v>
      </c>
      <c r="D402" s="86" t="str">
        <f>IF(C402="","",IFERROR(CONCATENATE(VLOOKUP(C402,EstacionReplica!$A$1:$W$100000,2,0)," - ",VLOOKUP(C402,EstacionReplica!$A$1:$W$100000,3,0)," - ",VLOOKUP(C402,EstacionReplica!$A$1:$W$100000,4,0)),"ID NO EXISTE"))</f>
        <v>HUMBAT10 - Área - 1</v>
      </c>
      <c r="E402" s="25">
        <v>2025</v>
      </c>
      <c r="F402" s="25">
        <v>3</v>
      </c>
      <c r="G402" s="25">
        <v>18</v>
      </c>
      <c r="H402" s="91">
        <v>0</v>
      </c>
      <c r="I402" s="25" t="s">
        <v>921</v>
      </c>
      <c r="J402" s="25">
        <v>1</v>
      </c>
      <c r="K402" s="25" t="s">
        <v>911</v>
      </c>
      <c r="L402" s="25" t="s">
        <v>1051</v>
      </c>
      <c r="O402" s="25" t="s">
        <v>655</v>
      </c>
      <c r="P402" s="25" t="s">
        <v>684</v>
      </c>
      <c r="Q402" s="25" t="s">
        <v>1060</v>
      </c>
      <c r="R402" s="25" t="s">
        <v>1075</v>
      </c>
      <c r="S402" s="25" t="s">
        <v>1154</v>
      </c>
      <c r="T402" s="25" t="s">
        <v>1155</v>
      </c>
      <c r="V402" s="25" t="s">
        <v>1099</v>
      </c>
      <c r="X402" s="25" t="s">
        <v>888</v>
      </c>
      <c r="Z402" s="25" t="s">
        <v>888</v>
      </c>
      <c r="AA402" s="25" t="s">
        <v>1057</v>
      </c>
      <c r="AB402" s="25" t="s">
        <v>678</v>
      </c>
      <c r="AC402" s="25" t="s">
        <v>679</v>
      </c>
      <c r="AD402" s="25">
        <v>3</v>
      </c>
      <c r="AE402" s="25" t="s">
        <v>997</v>
      </c>
      <c r="AF402" s="25">
        <v>-33.218671000000001</v>
      </c>
      <c r="AG402" s="25">
        <v>-70.862480000000005</v>
      </c>
      <c r="AH402" s="25" t="s">
        <v>9</v>
      </c>
      <c r="AI402" s="25" t="s">
        <v>805</v>
      </c>
      <c r="AJ402" s="25" t="s">
        <v>711</v>
      </c>
      <c r="AK402" s="25" t="s">
        <v>711</v>
      </c>
      <c r="AN402" s="25" t="s">
        <v>9</v>
      </c>
      <c r="AO402" s="25" t="s">
        <v>676</v>
      </c>
      <c r="AP402" s="25" t="s">
        <v>9</v>
      </c>
      <c r="AQ402" s="25" t="s">
        <v>9</v>
      </c>
      <c r="AR402" s="25" t="s">
        <v>1058</v>
      </c>
      <c r="AS402" s="25" t="s">
        <v>1058</v>
      </c>
    </row>
    <row r="403" spans="1:46">
      <c r="A403" s="25">
        <v>2</v>
      </c>
      <c r="B403" s="25" t="str">
        <f>IF(A403="","",IFERROR(VLOOKUP(A403,Campaña!$A$2:$K$100000,2,0),"ID NO EXISTE"))</f>
        <v>Verano 2025 (2)</v>
      </c>
      <c r="C403" s="25">
        <v>10</v>
      </c>
      <c r="D403" s="86" t="str">
        <f>IF(C403="","",IFERROR(CONCATENATE(VLOOKUP(C403,EstacionReplica!$A$1:$W$100000,2,0)," - ",VLOOKUP(C403,EstacionReplica!$A$1:$W$100000,3,0)," - ",VLOOKUP(C403,EstacionReplica!$A$1:$W$100000,4,0)),"ID NO EXISTE"))</f>
        <v>HUMBAT10 - Área - 1</v>
      </c>
      <c r="E403" s="25">
        <v>2025</v>
      </c>
      <c r="F403" s="25">
        <v>3</v>
      </c>
      <c r="G403" s="25">
        <v>18</v>
      </c>
      <c r="H403" s="91">
        <v>0</v>
      </c>
      <c r="I403" s="25" t="s">
        <v>830</v>
      </c>
      <c r="J403" s="25">
        <v>1</v>
      </c>
      <c r="K403" s="25" t="s">
        <v>911</v>
      </c>
      <c r="L403" s="25" t="s">
        <v>1051</v>
      </c>
      <c r="O403" s="25" t="s">
        <v>655</v>
      </c>
      <c r="P403" s="25" t="s">
        <v>684</v>
      </c>
      <c r="Q403" s="25" t="s">
        <v>1060</v>
      </c>
      <c r="R403" s="25" t="s">
        <v>1075</v>
      </c>
      <c r="S403" s="25" t="s">
        <v>1078</v>
      </c>
      <c r="T403" s="25" t="s">
        <v>1079</v>
      </c>
      <c r="X403" s="25" t="s">
        <v>888</v>
      </c>
      <c r="Z403" s="25" t="s">
        <v>888</v>
      </c>
      <c r="AA403" s="25" t="s">
        <v>1057</v>
      </c>
      <c r="AB403" s="25" t="s">
        <v>678</v>
      </c>
      <c r="AC403" s="25" t="s">
        <v>679</v>
      </c>
      <c r="AD403" s="25">
        <v>1</v>
      </c>
      <c r="AE403" s="25" t="s">
        <v>997</v>
      </c>
      <c r="AF403" s="25">
        <v>-33.218671000000001</v>
      </c>
      <c r="AG403" s="25">
        <v>-70.862480000000005</v>
      </c>
      <c r="AH403" s="25" t="s">
        <v>9</v>
      </c>
      <c r="AI403" s="25" t="s">
        <v>805</v>
      </c>
      <c r="AJ403" s="25" t="s">
        <v>711</v>
      </c>
      <c r="AK403" s="25" t="s">
        <v>711</v>
      </c>
      <c r="AN403" s="25" t="s">
        <v>9</v>
      </c>
      <c r="AO403" s="25" t="s">
        <v>676</v>
      </c>
      <c r="AP403" s="25" t="s">
        <v>9</v>
      </c>
      <c r="AQ403" s="25" t="s">
        <v>9</v>
      </c>
      <c r="AR403" s="25" t="s">
        <v>1058</v>
      </c>
      <c r="AS403" s="25" t="s">
        <v>1058</v>
      </c>
      <c r="AT403" s="25" t="s">
        <v>1437</v>
      </c>
    </row>
    <row r="404" spans="1:46">
      <c r="A404" s="25">
        <v>2</v>
      </c>
      <c r="B404" s="25" t="str">
        <f>IF(A404="","",IFERROR(VLOOKUP(A404,Campaña!$A$2:$K$100000,2,0),"ID NO EXISTE"))</f>
        <v>Verano 2025 (2)</v>
      </c>
      <c r="C404" s="25">
        <v>10</v>
      </c>
      <c r="D404" s="86" t="str">
        <f>IF(C404="","",IFERROR(CONCATENATE(VLOOKUP(C404,EstacionReplica!$A$1:$W$100000,2,0)," - ",VLOOKUP(C404,EstacionReplica!$A$1:$W$100000,3,0)," - ",VLOOKUP(C404,EstacionReplica!$A$1:$W$100000,4,0)),"ID NO EXISTE"))</f>
        <v>HUMBAT10 - Área - 1</v>
      </c>
      <c r="E404" s="25">
        <v>2025</v>
      </c>
      <c r="F404" s="25">
        <v>3</v>
      </c>
      <c r="G404" s="25">
        <v>18</v>
      </c>
      <c r="H404" s="91">
        <v>0</v>
      </c>
      <c r="I404" s="25" t="s">
        <v>921</v>
      </c>
      <c r="J404" s="25">
        <v>1</v>
      </c>
      <c r="K404" s="25" t="s">
        <v>911</v>
      </c>
      <c r="L404" s="25" t="s">
        <v>1051</v>
      </c>
      <c r="O404" s="25" t="s">
        <v>655</v>
      </c>
      <c r="P404" s="25" t="s">
        <v>684</v>
      </c>
      <c r="Q404" s="25" t="s">
        <v>1060</v>
      </c>
      <c r="R404" s="25" t="s">
        <v>1075</v>
      </c>
      <c r="S404" s="25" t="s">
        <v>1318</v>
      </c>
      <c r="T404" s="25" t="s">
        <v>1353</v>
      </c>
      <c r="V404" s="25" t="s">
        <v>1354</v>
      </c>
      <c r="X404" s="25" t="s">
        <v>888</v>
      </c>
      <c r="Z404" s="25" t="s">
        <v>888</v>
      </c>
      <c r="AA404" s="25" t="s">
        <v>1057</v>
      </c>
      <c r="AB404" s="25" t="s">
        <v>678</v>
      </c>
      <c r="AC404" s="25" t="s">
        <v>679</v>
      </c>
      <c r="AD404" s="25">
        <v>4</v>
      </c>
      <c r="AE404" s="25" t="s">
        <v>997</v>
      </c>
      <c r="AF404" s="25">
        <v>-33.218671000000001</v>
      </c>
      <c r="AG404" s="25">
        <v>-70.862480000000005</v>
      </c>
      <c r="AH404" s="25" t="s">
        <v>9</v>
      </c>
      <c r="AI404" s="25" t="s">
        <v>805</v>
      </c>
      <c r="AJ404" s="25" t="s">
        <v>711</v>
      </c>
      <c r="AK404" s="25" t="s">
        <v>711</v>
      </c>
      <c r="AN404" s="25" t="s">
        <v>9</v>
      </c>
      <c r="AO404" s="25" t="s">
        <v>676</v>
      </c>
      <c r="AP404" s="25" t="s">
        <v>9</v>
      </c>
      <c r="AQ404" s="25" t="s">
        <v>9</v>
      </c>
      <c r="AR404" s="25" t="s">
        <v>1058</v>
      </c>
      <c r="AS404" s="25" t="s">
        <v>1058</v>
      </c>
    </row>
    <row r="405" spans="1:46">
      <c r="A405" s="25">
        <v>2</v>
      </c>
      <c r="B405" s="25" t="str">
        <f>IF(A405="","",IFERROR(VLOOKUP(A405,Campaña!$A$2:$K$100000,2,0),"ID NO EXISTE"))</f>
        <v>Verano 2025 (2)</v>
      </c>
      <c r="C405" s="25">
        <v>10</v>
      </c>
      <c r="D405" s="86" t="str">
        <f>IF(C405="","",IFERROR(CONCATENATE(VLOOKUP(C405,EstacionReplica!$A$1:$W$100000,2,0)," - ",VLOOKUP(C405,EstacionReplica!$A$1:$W$100000,3,0)," - ",VLOOKUP(C405,EstacionReplica!$A$1:$W$100000,4,0)),"ID NO EXISTE"))</f>
        <v>HUMBAT10 - Área - 1</v>
      </c>
      <c r="E405" s="25">
        <v>2025</v>
      </c>
      <c r="F405" s="25">
        <v>3</v>
      </c>
      <c r="G405" s="25">
        <v>18</v>
      </c>
      <c r="H405" s="91">
        <v>0</v>
      </c>
      <c r="I405" s="25" t="s">
        <v>830</v>
      </c>
      <c r="J405" s="25">
        <v>1</v>
      </c>
      <c r="K405" s="25" t="s">
        <v>911</v>
      </c>
      <c r="L405" s="25" t="s">
        <v>1051</v>
      </c>
      <c r="O405" s="25" t="s">
        <v>655</v>
      </c>
      <c r="P405" s="25" t="s">
        <v>684</v>
      </c>
      <c r="Q405" s="25" t="s">
        <v>1060</v>
      </c>
      <c r="R405" s="25" t="s">
        <v>1075</v>
      </c>
      <c r="S405" s="25" t="s">
        <v>1194</v>
      </c>
      <c r="T405" s="25" t="s">
        <v>1355</v>
      </c>
      <c r="X405" s="25" t="s">
        <v>888</v>
      </c>
      <c r="Z405" s="25" t="s">
        <v>888</v>
      </c>
      <c r="AA405" s="25" t="s">
        <v>1057</v>
      </c>
      <c r="AB405" s="25" t="s">
        <v>678</v>
      </c>
      <c r="AC405" s="25" t="s">
        <v>679</v>
      </c>
      <c r="AD405" s="25">
        <v>1</v>
      </c>
      <c r="AE405" s="25" t="s">
        <v>997</v>
      </c>
      <c r="AF405" s="25">
        <v>-33.218671000000001</v>
      </c>
      <c r="AG405" s="25">
        <v>-70.862480000000005</v>
      </c>
      <c r="AH405" s="25" t="s">
        <v>9</v>
      </c>
      <c r="AI405" s="25" t="s">
        <v>805</v>
      </c>
      <c r="AJ405" s="25" t="s">
        <v>711</v>
      </c>
      <c r="AK405" s="25" t="s">
        <v>711</v>
      </c>
      <c r="AN405" s="25" t="s">
        <v>9</v>
      </c>
      <c r="AO405" s="25" t="s">
        <v>676</v>
      </c>
      <c r="AP405" s="25" t="s">
        <v>9</v>
      </c>
      <c r="AQ405" s="25" t="s">
        <v>9</v>
      </c>
      <c r="AR405" s="25" t="s">
        <v>1058</v>
      </c>
      <c r="AS405" s="25" t="s">
        <v>1058</v>
      </c>
      <c r="AT405" s="25" t="s">
        <v>1437</v>
      </c>
    </row>
    <row r="406" spans="1:46">
      <c r="A406" s="25">
        <v>2</v>
      </c>
      <c r="B406" s="25" t="str">
        <f>IF(A406="","",IFERROR(VLOOKUP(A406,Campaña!$A$2:$K$100000,2,0),"ID NO EXISTE"))</f>
        <v>Verano 2025 (2)</v>
      </c>
      <c r="C406" s="25">
        <v>10</v>
      </c>
      <c r="D406" s="86" t="str">
        <f>IF(C406="","",IFERROR(CONCATENATE(VLOOKUP(C406,EstacionReplica!$A$1:$W$100000,2,0)," - ",VLOOKUP(C406,EstacionReplica!$A$1:$W$100000,3,0)," - ",VLOOKUP(C406,EstacionReplica!$A$1:$W$100000,4,0)),"ID NO EXISTE"))</f>
        <v>HUMBAT10 - Área - 1</v>
      </c>
      <c r="E406" s="25">
        <v>2025</v>
      </c>
      <c r="F406" s="25">
        <v>3</v>
      </c>
      <c r="G406" s="25">
        <v>18</v>
      </c>
      <c r="H406" s="91">
        <v>0</v>
      </c>
      <c r="I406" s="25" t="s">
        <v>830</v>
      </c>
      <c r="J406" s="25">
        <v>1</v>
      </c>
      <c r="K406" s="25" t="s">
        <v>911</v>
      </c>
      <c r="L406" s="25" t="s">
        <v>1051</v>
      </c>
      <c r="O406" s="25" t="s">
        <v>655</v>
      </c>
      <c r="P406" s="25" t="s">
        <v>684</v>
      </c>
      <c r="Q406" s="25" t="s">
        <v>1060</v>
      </c>
      <c r="R406" s="25" t="s">
        <v>1075</v>
      </c>
      <c r="S406" s="25" t="s">
        <v>1341</v>
      </c>
      <c r="T406" s="25" t="s">
        <v>1342</v>
      </c>
      <c r="V406" s="25" t="s">
        <v>1343</v>
      </c>
      <c r="X406" s="25" t="s">
        <v>888</v>
      </c>
      <c r="Z406" s="25" t="s">
        <v>888</v>
      </c>
      <c r="AA406" s="25" t="s">
        <v>1057</v>
      </c>
      <c r="AB406" s="25" t="s">
        <v>678</v>
      </c>
      <c r="AC406" s="25" t="s">
        <v>679</v>
      </c>
      <c r="AD406" s="25">
        <v>4</v>
      </c>
      <c r="AE406" s="25" t="s">
        <v>997</v>
      </c>
      <c r="AF406" s="25">
        <v>-33.218671000000001</v>
      </c>
      <c r="AG406" s="25">
        <v>-70.862480000000005</v>
      </c>
      <c r="AH406" s="25" t="s">
        <v>9</v>
      </c>
      <c r="AI406" s="25" t="s">
        <v>805</v>
      </c>
      <c r="AJ406" s="25" t="s">
        <v>711</v>
      </c>
      <c r="AK406" s="25" t="s">
        <v>711</v>
      </c>
      <c r="AN406" s="25" t="s">
        <v>9</v>
      </c>
      <c r="AO406" s="25" t="s">
        <v>676</v>
      </c>
      <c r="AP406" s="25" t="s">
        <v>9</v>
      </c>
      <c r="AQ406" s="25" t="s">
        <v>9</v>
      </c>
      <c r="AR406" s="25" t="s">
        <v>1058</v>
      </c>
      <c r="AS406" s="25" t="s">
        <v>1058</v>
      </c>
    </row>
    <row r="407" spans="1:46">
      <c r="A407" s="25">
        <v>2</v>
      </c>
      <c r="B407" s="25" t="str">
        <f>IF(A407="","",IFERROR(VLOOKUP(A407,Campaña!$A$2:$K$100000,2,0),"ID NO EXISTE"))</f>
        <v>Verano 2025 (2)</v>
      </c>
      <c r="C407" s="25">
        <v>10</v>
      </c>
      <c r="D407" s="86" t="str">
        <f>IF(C407="","",IFERROR(CONCATENATE(VLOOKUP(C407,EstacionReplica!$A$1:$W$100000,2,0)," - ",VLOOKUP(C407,EstacionReplica!$A$1:$W$100000,3,0)," - ",VLOOKUP(C407,EstacionReplica!$A$1:$W$100000,4,0)),"ID NO EXISTE"))</f>
        <v>HUMBAT10 - Área - 1</v>
      </c>
      <c r="E407" s="25">
        <v>2025</v>
      </c>
      <c r="F407" s="25">
        <v>3</v>
      </c>
      <c r="G407" s="25">
        <v>18</v>
      </c>
      <c r="H407" s="91">
        <v>0</v>
      </c>
      <c r="I407" s="25" t="s">
        <v>921</v>
      </c>
      <c r="J407" s="25">
        <v>1</v>
      </c>
      <c r="K407" s="25" t="s">
        <v>911</v>
      </c>
      <c r="L407" s="25" t="s">
        <v>1051</v>
      </c>
      <c r="O407" s="25" t="s">
        <v>655</v>
      </c>
      <c r="P407" s="25" t="s">
        <v>684</v>
      </c>
      <c r="Q407" s="25" t="s">
        <v>1060</v>
      </c>
      <c r="R407" s="25" t="s">
        <v>1075</v>
      </c>
      <c r="S407" s="25" t="s">
        <v>1341</v>
      </c>
      <c r="T407" s="25" t="s">
        <v>1342</v>
      </c>
      <c r="V407" s="25" t="s">
        <v>1343</v>
      </c>
      <c r="X407" s="25" t="s">
        <v>888</v>
      </c>
      <c r="Z407" s="25" t="s">
        <v>888</v>
      </c>
      <c r="AA407" s="25" t="s">
        <v>1057</v>
      </c>
      <c r="AB407" s="25" t="s">
        <v>678</v>
      </c>
      <c r="AC407" s="25" t="s">
        <v>679</v>
      </c>
      <c r="AD407" s="25">
        <v>5</v>
      </c>
      <c r="AE407" s="25" t="s">
        <v>997</v>
      </c>
      <c r="AF407" s="25">
        <v>-33.218671000000001</v>
      </c>
      <c r="AG407" s="25">
        <v>-70.862480000000005</v>
      </c>
      <c r="AH407" s="25" t="s">
        <v>9</v>
      </c>
      <c r="AI407" s="25" t="s">
        <v>805</v>
      </c>
      <c r="AJ407" s="25" t="s">
        <v>711</v>
      </c>
      <c r="AK407" s="25" t="s">
        <v>711</v>
      </c>
      <c r="AN407" s="25" t="s">
        <v>9</v>
      </c>
      <c r="AO407" s="25" t="s">
        <v>676</v>
      </c>
      <c r="AP407" s="25" t="s">
        <v>9</v>
      </c>
      <c r="AQ407" s="25" t="s">
        <v>9</v>
      </c>
      <c r="AR407" s="25" t="s">
        <v>1058</v>
      </c>
      <c r="AS407" s="25" t="s">
        <v>1058</v>
      </c>
    </row>
    <row r="408" spans="1:46">
      <c r="A408" s="25">
        <v>2</v>
      </c>
      <c r="B408" s="25" t="str">
        <f>IF(A408="","",IFERROR(VLOOKUP(A408,Campaña!$A$2:$K$100000,2,0),"ID NO EXISTE"))</f>
        <v>Verano 2025 (2)</v>
      </c>
      <c r="C408" s="25">
        <v>10</v>
      </c>
      <c r="D408" s="86" t="str">
        <f>IF(C408="","",IFERROR(CONCATENATE(VLOOKUP(C408,EstacionReplica!$A$1:$W$100000,2,0)," - ",VLOOKUP(C408,EstacionReplica!$A$1:$W$100000,3,0)," - ",VLOOKUP(C408,EstacionReplica!$A$1:$W$100000,4,0)),"ID NO EXISTE"))</f>
        <v>HUMBAT10 - Área - 1</v>
      </c>
      <c r="E408" s="25">
        <v>2025</v>
      </c>
      <c r="F408" s="25">
        <v>3</v>
      </c>
      <c r="G408" s="25">
        <v>18</v>
      </c>
      <c r="H408" s="91">
        <v>0</v>
      </c>
      <c r="I408" s="25" t="s">
        <v>830</v>
      </c>
      <c r="J408" s="25">
        <v>1</v>
      </c>
      <c r="K408" s="25" t="s">
        <v>911</v>
      </c>
      <c r="L408" s="25" t="s">
        <v>1051</v>
      </c>
      <c r="O408" s="25" t="s">
        <v>655</v>
      </c>
      <c r="P408" s="25" t="s">
        <v>684</v>
      </c>
      <c r="Q408" s="25" t="s">
        <v>1060</v>
      </c>
      <c r="R408" s="25" t="s">
        <v>1081</v>
      </c>
      <c r="S408" s="25" t="s">
        <v>1324</v>
      </c>
      <c r="T408" s="25" t="s">
        <v>1325</v>
      </c>
      <c r="V408" s="25" t="s">
        <v>1326</v>
      </c>
      <c r="X408" s="25" t="s">
        <v>888</v>
      </c>
      <c r="Z408" s="25" t="s">
        <v>888</v>
      </c>
      <c r="AA408" s="25" t="s">
        <v>1057</v>
      </c>
      <c r="AB408" s="25" t="s">
        <v>678</v>
      </c>
      <c r="AC408" s="25" t="s">
        <v>679</v>
      </c>
      <c r="AD408" s="25">
        <v>1</v>
      </c>
      <c r="AE408" s="25" t="s">
        <v>997</v>
      </c>
      <c r="AF408" s="25">
        <v>-33.218671000000001</v>
      </c>
      <c r="AG408" s="25">
        <v>-70.862480000000005</v>
      </c>
      <c r="AH408" s="25" t="s">
        <v>9</v>
      </c>
      <c r="AI408" s="25" t="s">
        <v>805</v>
      </c>
      <c r="AJ408" s="25" t="s">
        <v>711</v>
      </c>
      <c r="AK408" s="25" t="s">
        <v>711</v>
      </c>
      <c r="AN408" s="25" t="s">
        <v>9</v>
      </c>
      <c r="AO408" s="25" t="s">
        <v>676</v>
      </c>
      <c r="AP408" s="25" t="s">
        <v>9</v>
      </c>
      <c r="AQ408" s="25" t="s">
        <v>9</v>
      </c>
      <c r="AR408" s="25" t="s">
        <v>1058</v>
      </c>
      <c r="AS408" s="25" t="s">
        <v>1058</v>
      </c>
    </row>
    <row r="409" spans="1:46">
      <c r="A409" s="25">
        <v>2</v>
      </c>
      <c r="B409" s="25" t="str">
        <f>IF(A409="","",IFERROR(VLOOKUP(A409,Campaña!$A$2:$K$100000,2,0),"ID NO EXISTE"))</f>
        <v>Verano 2025 (2)</v>
      </c>
      <c r="C409" s="25">
        <v>10</v>
      </c>
      <c r="D409" s="86" t="str">
        <f>IF(C409="","",IFERROR(CONCATENATE(VLOOKUP(C409,EstacionReplica!$A$1:$W$100000,2,0)," - ",VLOOKUP(C409,EstacionReplica!$A$1:$W$100000,3,0)," - ",VLOOKUP(C409,EstacionReplica!$A$1:$W$100000,4,0)),"ID NO EXISTE"))</f>
        <v>HUMBAT10 - Área - 1</v>
      </c>
      <c r="E409" s="25">
        <v>2025</v>
      </c>
      <c r="F409" s="25">
        <v>3</v>
      </c>
      <c r="G409" s="25">
        <v>18</v>
      </c>
      <c r="H409" s="91">
        <v>0</v>
      </c>
      <c r="I409" s="25" t="s">
        <v>921</v>
      </c>
      <c r="J409" s="25">
        <v>1</v>
      </c>
      <c r="K409" s="25" t="s">
        <v>911</v>
      </c>
      <c r="L409" s="25" t="s">
        <v>1051</v>
      </c>
      <c r="O409" s="25" t="s">
        <v>655</v>
      </c>
      <c r="P409" s="25" t="s">
        <v>684</v>
      </c>
      <c r="Q409" s="25" t="s">
        <v>1060</v>
      </c>
      <c r="R409" s="25" t="s">
        <v>1081</v>
      </c>
      <c r="S409" s="25" t="s">
        <v>1137</v>
      </c>
      <c r="T409" s="25" t="s">
        <v>1356</v>
      </c>
      <c r="V409" s="25" t="s">
        <v>1357</v>
      </c>
      <c r="X409" s="25" t="s">
        <v>888</v>
      </c>
      <c r="Z409" s="25" t="s">
        <v>888</v>
      </c>
      <c r="AA409" s="25" t="s">
        <v>1057</v>
      </c>
      <c r="AB409" s="25" t="s">
        <v>678</v>
      </c>
      <c r="AC409" s="25" t="s">
        <v>679</v>
      </c>
      <c r="AD409" s="25">
        <v>1</v>
      </c>
      <c r="AE409" s="25" t="s">
        <v>997</v>
      </c>
      <c r="AF409" s="25">
        <v>-33.218671000000001</v>
      </c>
      <c r="AG409" s="25">
        <v>-70.862480000000005</v>
      </c>
      <c r="AH409" s="25" t="s">
        <v>9</v>
      </c>
      <c r="AI409" s="25" t="s">
        <v>805</v>
      </c>
      <c r="AJ409" s="25" t="s">
        <v>711</v>
      </c>
      <c r="AK409" s="25" t="s">
        <v>711</v>
      </c>
      <c r="AN409" s="25" t="s">
        <v>9</v>
      </c>
      <c r="AO409" s="25" t="s">
        <v>676</v>
      </c>
      <c r="AP409" s="25" t="s">
        <v>9</v>
      </c>
      <c r="AQ409" s="25" t="s">
        <v>9</v>
      </c>
      <c r="AR409" s="25" t="s">
        <v>1058</v>
      </c>
      <c r="AS409" s="25" t="s">
        <v>1058</v>
      </c>
    </row>
    <row r="410" spans="1:46">
      <c r="A410" s="25">
        <v>2</v>
      </c>
      <c r="B410" s="25" t="str">
        <f>IF(A410="","",IFERROR(VLOOKUP(A410,Campaña!$A$2:$K$100000,2,0),"ID NO EXISTE"))</f>
        <v>Verano 2025 (2)</v>
      </c>
      <c r="C410" s="25">
        <v>10</v>
      </c>
      <c r="D410" s="86" t="str">
        <f>IF(C410="","",IFERROR(CONCATENATE(VLOOKUP(C410,EstacionReplica!$A$1:$W$100000,2,0)," - ",VLOOKUP(C410,EstacionReplica!$A$1:$W$100000,3,0)," - ",VLOOKUP(C410,EstacionReplica!$A$1:$W$100000,4,0)),"ID NO EXISTE"))</f>
        <v>HUMBAT10 - Área - 1</v>
      </c>
      <c r="E410" s="25">
        <v>2025</v>
      </c>
      <c r="F410" s="25">
        <v>3</v>
      </c>
      <c r="G410" s="25">
        <v>18</v>
      </c>
      <c r="H410" s="91">
        <v>0</v>
      </c>
      <c r="I410" s="25" t="s">
        <v>921</v>
      </c>
      <c r="J410" s="25">
        <v>1</v>
      </c>
      <c r="K410" s="25" t="s">
        <v>911</v>
      </c>
      <c r="L410" s="25" t="s">
        <v>1051</v>
      </c>
      <c r="O410" s="25" t="s">
        <v>655</v>
      </c>
      <c r="P410" s="25" t="s">
        <v>684</v>
      </c>
      <c r="Q410" s="25" t="s">
        <v>1060</v>
      </c>
      <c r="R410" s="25" t="s">
        <v>1087</v>
      </c>
      <c r="S410" s="25" t="s">
        <v>1091</v>
      </c>
      <c r="T410" s="25" t="s">
        <v>1092</v>
      </c>
      <c r="V410" s="25" t="s">
        <v>1093</v>
      </c>
      <c r="X410" s="25" t="s">
        <v>888</v>
      </c>
      <c r="Z410" s="25" t="s">
        <v>888</v>
      </c>
      <c r="AA410" s="25" t="s">
        <v>1057</v>
      </c>
      <c r="AB410" s="25" t="s">
        <v>678</v>
      </c>
      <c r="AC410" s="25" t="s">
        <v>679</v>
      </c>
      <c r="AD410" s="25">
        <v>1</v>
      </c>
      <c r="AE410" s="25" t="s">
        <v>997</v>
      </c>
      <c r="AF410" s="25">
        <v>-33.218671000000001</v>
      </c>
      <c r="AG410" s="25">
        <v>-70.862480000000005</v>
      </c>
      <c r="AH410" s="25" t="s">
        <v>9</v>
      </c>
      <c r="AI410" s="25" t="s">
        <v>805</v>
      </c>
      <c r="AJ410" s="25" t="s">
        <v>711</v>
      </c>
      <c r="AK410" s="25" t="s">
        <v>711</v>
      </c>
      <c r="AN410" s="25" t="s">
        <v>9</v>
      </c>
      <c r="AO410" s="25" t="s">
        <v>676</v>
      </c>
      <c r="AP410" s="25" t="s">
        <v>9</v>
      </c>
      <c r="AQ410" s="25" t="s">
        <v>9</v>
      </c>
      <c r="AR410" s="25" t="s">
        <v>1058</v>
      </c>
      <c r="AS410" s="25" t="s">
        <v>1058</v>
      </c>
    </row>
    <row r="411" spans="1:46">
      <c r="A411" s="25">
        <v>2</v>
      </c>
      <c r="B411" s="25" t="str">
        <f>IF(A411="","",IFERROR(VLOOKUP(A411,Campaña!$A$2:$K$100000,2,0),"ID NO EXISTE"))</f>
        <v>Verano 2025 (2)</v>
      </c>
      <c r="C411" s="25">
        <v>10</v>
      </c>
      <c r="D411" s="86" t="str">
        <f>IF(C411="","",IFERROR(CONCATENATE(VLOOKUP(C411,EstacionReplica!$A$1:$W$100000,2,0)," - ",VLOOKUP(C411,EstacionReplica!$A$1:$W$100000,3,0)," - ",VLOOKUP(C411,EstacionReplica!$A$1:$W$100000,4,0)),"ID NO EXISTE"))</f>
        <v>HUMBAT10 - Área - 1</v>
      </c>
      <c r="E411" s="25">
        <v>2025</v>
      </c>
      <c r="F411" s="25">
        <v>3</v>
      </c>
      <c r="G411" s="25">
        <v>18</v>
      </c>
      <c r="H411" s="91">
        <v>0</v>
      </c>
      <c r="I411" s="25" t="s">
        <v>830</v>
      </c>
      <c r="J411" s="25">
        <v>1</v>
      </c>
      <c r="K411" s="25" t="s">
        <v>911</v>
      </c>
      <c r="L411" s="25" t="s">
        <v>1051</v>
      </c>
      <c r="O411" s="25" t="s">
        <v>655</v>
      </c>
      <c r="P411" s="25" t="s">
        <v>684</v>
      </c>
      <c r="Q411" s="25" t="s">
        <v>1060</v>
      </c>
      <c r="R411" s="25" t="s">
        <v>1087</v>
      </c>
      <c r="S411" s="25" t="s">
        <v>1100</v>
      </c>
      <c r="T411" s="25" t="s">
        <v>1101</v>
      </c>
      <c r="X411" s="25" t="s">
        <v>888</v>
      </c>
      <c r="Z411" s="25" t="s">
        <v>888</v>
      </c>
      <c r="AA411" s="25" t="s">
        <v>1057</v>
      </c>
      <c r="AB411" s="25" t="s">
        <v>678</v>
      </c>
      <c r="AC411" s="25" t="s">
        <v>679</v>
      </c>
      <c r="AD411" s="25">
        <v>3</v>
      </c>
      <c r="AE411" s="25" t="s">
        <v>997</v>
      </c>
      <c r="AF411" s="25">
        <v>-33.218671000000001</v>
      </c>
      <c r="AG411" s="25">
        <v>-70.862480000000005</v>
      </c>
      <c r="AH411" s="25" t="s">
        <v>9</v>
      </c>
      <c r="AI411" s="25" t="s">
        <v>805</v>
      </c>
      <c r="AJ411" s="25" t="s">
        <v>711</v>
      </c>
      <c r="AK411" s="25" t="s">
        <v>711</v>
      </c>
      <c r="AN411" s="25" t="s">
        <v>9</v>
      </c>
      <c r="AO411" s="25" t="s">
        <v>676</v>
      </c>
      <c r="AP411" s="25" t="s">
        <v>9</v>
      </c>
      <c r="AQ411" s="25" t="s">
        <v>9</v>
      </c>
      <c r="AR411" s="25" t="s">
        <v>1058</v>
      </c>
      <c r="AS411" s="25" t="s">
        <v>1058</v>
      </c>
      <c r="AT411" s="25" t="s">
        <v>1437</v>
      </c>
    </row>
    <row r="412" spans="1:46">
      <c r="A412" s="25">
        <v>2</v>
      </c>
      <c r="B412" s="25" t="str">
        <f>IF(A412="","",IFERROR(VLOOKUP(A412,Campaña!$A$2:$K$100000,2,0),"ID NO EXISTE"))</f>
        <v>Verano 2025 (2)</v>
      </c>
      <c r="C412" s="25">
        <v>10</v>
      </c>
      <c r="D412" s="86" t="str">
        <f>IF(C412="","",IFERROR(CONCATENATE(VLOOKUP(C412,EstacionReplica!$A$1:$W$100000,2,0)," - ",VLOOKUP(C412,EstacionReplica!$A$1:$W$100000,3,0)," - ",VLOOKUP(C412,EstacionReplica!$A$1:$W$100000,4,0)),"ID NO EXISTE"))</f>
        <v>HUMBAT10 - Área - 1</v>
      </c>
      <c r="E412" s="25">
        <v>2025</v>
      </c>
      <c r="F412" s="25">
        <v>3</v>
      </c>
      <c r="G412" s="25">
        <v>18</v>
      </c>
      <c r="H412" s="91">
        <v>0</v>
      </c>
      <c r="I412" s="25" t="s">
        <v>830</v>
      </c>
      <c r="J412" s="25">
        <v>1</v>
      </c>
      <c r="K412" s="25" t="s">
        <v>911</v>
      </c>
      <c r="L412" s="25" t="s">
        <v>1240</v>
      </c>
      <c r="N412" s="17" t="s">
        <v>1239</v>
      </c>
      <c r="O412" s="25" t="s">
        <v>655</v>
      </c>
      <c r="P412" s="25" t="s">
        <v>684</v>
      </c>
      <c r="Q412" s="25" t="s">
        <v>1060</v>
      </c>
      <c r="R412" s="25" t="s">
        <v>1087</v>
      </c>
      <c r="S412" s="25" t="s">
        <v>1160</v>
      </c>
      <c r="T412" s="25" t="s">
        <v>1232</v>
      </c>
      <c r="V412" s="25" t="s">
        <v>1233</v>
      </c>
      <c r="X412" s="25" t="s">
        <v>888</v>
      </c>
      <c r="Z412" s="25" t="s">
        <v>888</v>
      </c>
      <c r="AA412" s="25" t="s">
        <v>1057</v>
      </c>
      <c r="AB412" s="25" t="s">
        <v>678</v>
      </c>
      <c r="AC412" s="25" t="s">
        <v>679</v>
      </c>
      <c r="AD412" s="25">
        <v>5</v>
      </c>
      <c r="AE412" s="25" t="s">
        <v>997</v>
      </c>
      <c r="AF412" s="25">
        <v>-33.218671000000001</v>
      </c>
      <c r="AG412" s="25">
        <v>-70.862480000000005</v>
      </c>
      <c r="AH412" s="25" t="s">
        <v>9</v>
      </c>
      <c r="AI412" s="25" t="s">
        <v>805</v>
      </c>
      <c r="AJ412" s="25" t="s">
        <v>711</v>
      </c>
      <c r="AK412" s="25" t="s">
        <v>711</v>
      </c>
      <c r="AN412" s="25" t="s">
        <v>9</v>
      </c>
      <c r="AO412" s="25" t="s">
        <v>676</v>
      </c>
      <c r="AP412" s="25" t="s">
        <v>9</v>
      </c>
      <c r="AQ412" s="25" t="s">
        <v>9</v>
      </c>
      <c r="AR412" s="25" t="s">
        <v>1058</v>
      </c>
      <c r="AS412" s="25" t="s">
        <v>1058</v>
      </c>
    </row>
    <row r="413" spans="1:46">
      <c r="A413" s="25">
        <v>2</v>
      </c>
      <c r="B413" s="25" t="str">
        <f>IF(A413="","",IFERROR(VLOOKUP(A413,Campaña!$A$2:$K$100000,2,0),"ID NO EXISTE"))</f>
        <v>Verano 2025 (2)</v>
      </c>
      <c r="C413" s="25">
        <v>10</v>
      </c>
      <c r="D413" s="86" t="str">
        <f>IF(C413="","",IFERROR(CONCATENATE(VLOOKUP(C413,EstacionReplica!$A$1:$W$100000,2,0)," - ",VLOOKUP(C413,EstacionReplica!$A$1:$W$100000,3,0)," - ",VLOOKUP(C413,EstacionReplica!$A$1:$W$100000,4,0)),"ID NO EXISTE"))</f>
        <v>HUMBAT10 - Área - 1</v>
      </c>
      <c r="E413" s="25">
        <v>2025</v>
      </c>
      <c r="F413" s="25">
        <v>3</v>
      </c>
      <c r="G413" s="25">
        <v>18</v>
      </c>
      <c r="H413" s="91">
        <v>0</v>
      </c>
      <c r="I413" s="25" t="s">
        <v>830</v>
      </c>
      <c r="J413" s="25">
        <v>1</v>
      </c>
      <c r="K413" s="25" t="s">
        <v>911</v>
      </c>
      <c r="L413" s="25" t="s">
        <v>1051</v>
      </c>
      <c r="O413" s="25" t="s">
        <v>655</v>
      </c>
      <c r="P413" s="25" t="s">
        <v>684</v>
      </c>
      <c r="Q413" s="25" t="s">
        <v>1060</v>
      </c>
      <c r="R413" s="25" t="s">
        <v>1087</v>
      </c>
      <c r="S413" s="25" t="s">
        <v>1260</v>
      </c>
      <c r="T413" s="25" t="s">
        <v>1261</v>
      </c>
      <c r="X413" s="25" t="s">
        <v>888</v>
      </c>
      <c r="Z413" s="25" t="s">
        <v>888</v>
      </c>
      <c r="AA413" s="25" t="s">
        <v>1057</v>
      </c>
      <c r="AB413" s="25" t="s">
        <v>678</v>
      </c>
      <c r="AC413" s="25" t="s">
        <v>679</v>
      </c>
      <c r="AD413" s="25">
        <v>1</v>
      </c>
      <c r="AE413" s="25" t="s">
        <v>997</v>
      </c>
      <c r="AF413" s="25">
        <v>-33.218671000000001</v>
      </c>
      <c r="AG413" s="25">
        <v>-70.862480000000005</v>
      </c>
      <c r="AH413" s="25" t="s">
        <v>9</v>
      </c>
      <c r="AI413" s="25" t="s">
        <v>805</v>
      </c>
      <c r="AJ413" s="25" t="s">
        <v>711</v>
      </c>
      <c r="AK413" s="25" t="s">
        <v>711</v>
      </c>
      <c r="AN413" s="25" t="s">
        <v>9</v>
      </c>
      <c r="AO413" s="25" t="s">
        <v>676</v>
      </c>
      <c r="AP413" s="25" t="s">
        <v>9</v>
      </c>
      <c r="AQ413" s="25" t="s">
        <v>9</v>
      </c>
      <c r="AR413" s="25" t="s">
        <v>1058</v>
      </c>
      <c r="AS413" s="25" t="s">
        <v>1058</v>
      </c>
      <c r="AT413" s="25" t="s">
        <v>1437</v>
      </c>
    </row>
    <row r="414" spans="1:46">
      <c r="A414" s="25">
        <v>2</v>
      </c>
      <c r="B414" s="25" t="str">
        <f>IF(A414="","",IFERROR(VLOOKUP(A414,Campaña!$A$2:$K$100000,2,0),"ID NO EXISTE"))</f>
        <v>Verano 2025 (2)</v>
      </c>
      <c r="C414" s="25">
        <v>10</v>
      </c>
      <c r="D414" s="86" t="str">
        <f>IF(C414="","",IFERROR(CONCATENATE(VLOOKUP(C414,EstacionReplica!$A$1:$W$100000,2,0)," - ",VLOOKUP(C414,EstacionReplica!$A$1:$W$100000,3,0)," - ",VLOOKUP(C414,EstacionReplica!$A$1:$W$100000,4,0)),"ID NO EXISTE"))</f>
        <v>HUMBAT10 - Área - 1</v>
      </c>
      <c r="E414" s="25">
        <v>2025</v>
      </c>
      <c r="F414" s="25">
        <v>3</v>
      </c>
      <c r="G414" s="25">
        <v>18</v>
      </c>
      <c r="H414" s="91">
        <v>0</v>
      </c>
      <c r="I414" s="25" t="s">
        <v>921</v>
      </c>
      <c r="J414" s="25">
        <v>1</v>
      </c>
      <c r="K414" s="25" t="s">
        <v>911</v>
      </c>
      <c r="L414" s="25" t="s">
        <v>1051</v>
      </c>
      <c r="O414" s="25" t="s">
        <v>655</v>
      </c>
      <c r="P414" s="25" t="s">
        <v>684</v>
      </c>
      <c r="Q414" s="25" t="s">
        <v>1060</v>
      </c>
      <c r="R414" s="25" t="s">
        <v>1103</v>
      </c>
      <c r="S414" s="25" t="s">
        <v>1104</v>
      </c>
      <c r="T414" s="25" t="s">
        <v>1105</v>
      </c>
      <c r="V414" s="25" t="s">
        <v>1106</v>
      </c>
      <c r="X414" s="25" t="s">
        <v>888</v>
      </c>
      <c r="Z414" s="25" t="s">
        <v>888</v>
      </c>
      <c r="AA414" s="25" t="s">
        <v>1057</v>
      </c>
      <c r="AB414" s="25" t="s">
        <v>678</v>
      </c>
      <c r="AC414" s="25" t="s">
        <v>679</v>
      </c>
      <c r="AD414" s="25">
        <v>1</v>
      </c>
      <c r="AE414" s="25" t="s">
        <v>997</v>
      </c>
      <c r="AF414" s="25">
        <v>-33.218671000000001</v>
      </c>
      <c r="AG414" s="25">
        <v>-70.862480000000005</v>
      </c>
      <c r="AH414" s="25" t="s">
        <v>9</v>
      </c>
      <c r="AI414" s="25" t="s">
        <v>805</v>
      </c>
      <c r="AJ414" s="25" t="s">
        <v>711</v>
      </c>
      <c r="AK414" s="25" t="s">
        <v>711</v>
      </c>
      <c r="AN414" s="25" t="s">
        <v>9</v>
      </c>
      <c r="AO414" s="25" t="s">
        <v>676</v>
      </c>
      <c r="AP414" s="25" t="s">
        <v>9</v>
      </c>
      <c r="AQ414" s="25" t="s">
        <v>9</v>
      </c>
      <c r="AR414" s="25" t="s">
        <v>1058</v>
      </c>
      <c r="AS414" s="25" t="s">
        <v>1058</v>
      </c>
    </row>
    <row r="415" spans="1:46">
      <c r="A415" s="25">
        <v>2</v>
      </c>
      <c r="B415" s="25" t="str">
        <f>IF(A415="","",IFERROR(VLOOKUP(A415,Campaña!$A$2:$K$100000,2,0),"ID NO EXISTE"))</f>
        <v>Verano 2025 (2)</v>
      </c>
      <c r="C415" s="25">
        <v>10</v>
      </c>
      <c r="D415" s="86" t="str">
        <f>IF(C415="","",IFERROR(CONCATENATE(VLOOKUP(C415,EstacionReplica!$A$1:$W$100000,2,0)," - ",VLOOKUP(C415,EstacionReplica!$A$1:$W$100000,3,0)," - ",VLOOKUP(C415,EstacionReplica!$A$1:$W$100000,4,0)),"ID NO EXISTE"))</f>
        <v>HUMBAT10 - Área - 1</v>
      </c>
      <c r="E415" s="25">
        <v>2025</v>
      </c>
      <c r="F415" s="25">
        <v>3</v>
      </c>
      <c r="G415" s="25">
        <v>18</v>
      </c>
      <c r="H415" s="91">
        <v>0</v>
      </c>
      <c r="I415" s="25" t="s">
        <v>830</v>
      </c>
      <c r="J415" s="25">
        <v>1</v>
      </c>
      <c r="K415" s="25" t="s">
        <v>911</v>
      </c>
      <c r="L415" s="25" t="s">
        <v>1051</v>
      </c>
      <c r="O415" s="25" t="s">
        <v>655</v>
      </c>
      <c r="P415" s="25" t="s">
        <v>684</v>
      </c>
      <c r="Q415" s="25" t="s">
        <v>1052</v>
      </c>
      <c r="R415" s="25" t="s">
        <v>1053</v>
      </c>
      <c r="S415" s="25" t="s">
        <v>1054</v>
      </c>
      <c r="T415" s="25" t="s">
        <v>1055</v>
      </c>
      <c r="V415" s="25" t="s">
        <v>1056</v>
      </c>
      <c r="X415" s="25" t="s">
        <v>888</v>
      </c>
      <c r="Z415" s="25" t="s">
        <v>888</v>
      </c>
      <c r="AA415" s="25" t="s">
        <v>1057</v>
      </c>
      <c r="AB415" s="25" t="s">
        <v>678</v>
      </c>
      <c r="AC415" s="25" t="s">
        <v>679</v>
      </c>
      <c r="AD415" s="25">
        <v>1</v>
      </c>
      <c r="AE415" s="25" t="s">
        <v>997</v>
      </c>
      <c r="AF415" s="25">
        <v>-33.219873</v>
      </c>
      <c r="AG415" s="25">
        <v>-70.862881000000002</v>
      </c>
      <c r="AH415" s="25" t="s">
        <v>9</v>
      </c>
      <c r="AI415" s="25" t="s">
        <v>805</v>
      </c>
      <c r="AJ415" s="25" t="s">
        <v>711</v>
      </c>
      <c r="AK415" s="25" t="s">
        <v>711</v>
      </c>
      <c r="AN415" s="25" t="s">
        <v>9</v>
      </c>
      <c r="AO415" s="25" t="s">
        <v>676</v>
      </c>
      <c r="AP415" s="25" t="s">
        <v>9</v>
      </c>
      <c r="AQ415" s="25" t="s">
        <v>9</v>
      </c>
      <c r="AR415" s="25" t="s">
        <v>1058</v>
      </c>
      <c r="AS415" s="25" t="s">
        <v>1058</v>
      </c>
    </row>
    <row r="416" spans="1:46">
      <c r="A416" s="25">
        <v>2</v>
      </c>
      <c r="B416" s="25" t="str">
        <f>IF(A416="","",IFERROR(VLOOKUP(A416,Campaña!$A$2:$K$100000,2,0),"ID NO EXISTE"))</f>
        <v>Verano 2025 (2)</v>
      </c>
      <c r="C416" s="25">
        <v>10</v>
      </c>
      <c r="D416" s="86" t="str">
        <f>IF(C416="","",IFERROR(CONCATENATE(VLOOKUP(C416,EstacionReplica!$A$1:$W$100000,2,0)," - ",VLOOKUP(C416,EstacionReplica!$A$1:$W$100000,3,0)," - ",VLOOKUP(C416,EstacionReplica!$A$1:$W$100000,4,0)),"ID NO EXISTE"))</f>
        <v>HUMBAT10 - Área - 1</v>
      </c>
      <c r="E416" s="25">
        <v>2025</v>
      </c>
      <c r="F416" s="25">
        <v>3</v>
      </c>
      <c r="G416" s="25">
        <v>18</v>
      </c>
      <c r="H416" s="91">
        <v>0</v>
      </c>
      <c r="I416" s="25" t="s">
        <v>830</v>
      </c>
      <c r="J416" s="25">
        <v>1</v>
      </c>
      <c r="K416" s="25" t="s">
        <v>911</v>
      </c>
      <c r="L416" s="25" t="s">
        <v>1051</v>
      </c>
      <c r="O416" s="25" t="s">
        <v>655</v>
      </c>
      <c r="P416" s="25" t="s">
        <v>684</v>
      </c>
      <c r="Q416" s="25" t="s">
        <v>1060</v>
      </c>
      <c r="R416" s="25" t="s">
        <v>1061</v>
      </c>
      <c r="S416" s="25" t="s">
        <v>1192</v>
      </c>
      <c r="T416" s="25" t="s">
        <v>1193</v>
      </c>
      <c r="X416" s="25" t="s">
        <v>888</v>
      </c>
      <c r="Z416" s="25" t="s">
        <v>888</v>
      </c>
      <c r="AA416" s="25" t="s">
        <v>1057</v>
      </c>
      <c r="AB416" s="25" t="s">
        <v>678</v>
      </c>
      <c r="AC416" s="25" t="s">
        <v>679</v>
      </c>
      <c r="AD416" s="25">
        <v>2</v>
      </c>
      <c r="AE416" s="25" t="s">
        <v>997</v>
      </c>
      <c r="AF416" s="25">
        <v>-33.219873</v>
      </c>
      <c r="AG416" s="25">
        <v>-70.862881000000002</v>
      </c>
      <c r="AH416" s="25" t="s">
        <v>9</v>
      </c>
      <c r="AI416" s="25" t="s">
        <v>805</v>
      </c>
      <c r="AJ416" s="25" t="s">
        <v>711</v>
      </c>
      <c r="AK416" s="25" t="s">
        <v>711</v>
      </c>
      <c r="AN416" s="25" t="s">
        <v>9</v>
      </c>
      <c r="AO416" s="25" t="s">
        <v>676</v>
      </c>
      <c r="AP416" s="25" t="s">
        <v>9</v>
      </c>
      <c r="AQ416" s="25" t="s">
        <v>9</v>
      </c>
      <c r="AR416" s="25" t="s">
        <v>1058</v>
      </c>
      <c r="AS416" s="25" t="s">
        <v>1058</v>
      </c>
      <c r="AT416" s="17" t="s">
        <v>1455</v>
      </c>
    </row>
    <row r="417" spans="1:46">
      <c r="A417" s="25">
        <v>2</v>
      </c>
      <c r="B417" s="25" t="str">
        <f>IF(A417="","",IFERROR(VLOOKUP(A417,Campaña!$A$2:$K$100000,2,0),"ID NO EXISTE"))</f>
        <v>Verano 2025 (2)</v>
      </c>
      <c r="C417" s="25">
        <v>10</v>
      </c>
      <c r="D417" s="86" t="str">
        <f>IF(C417="","",IFERROR(CONCATENATE(VLOOKUP(C417,EstacionReplica!$A$1:$W$100000,2,0)," - ",VLOOKUP(C417,EstacionReplica!$A$1:$W$100000,3,0)," - ",VLOOKUP(C417,EstacionReplica!$A$1:$W$100000,4,0)),"ID NO EXISTE"))</f>
        <v>HUMBAT10 - Área - 1</v>
      </c>
      <c r="E417" s="25">
        <v>2025</v>
      </c>
      <c r="F417" s="25">
        <v>3</v>
      </c>
      <c r="G417" s="25">
        <v>18</v>
      </c>
      <c r="H417" s="91">
        <v>0</v>
      </c>
      <c r="I417" s="25" t="s">
        <v>921</v>
      </c>
      <c r="J417" s="25">
        <v>1</v>
      </c>
      <c r="K417" s="25" t="s">
        <v>911</v>
      </c>
      <c r="L417" s="25" t="s">
        <v>1051</v>
      </c>
      <c r="O417" s="25" t="s">
        <v>655</v>
      </c>
      <c r="P417" s="25" t="s">
        <v>684</v>
      </c>
      <c r="Q417" s="25" t="s">
        <v>1060</v>
      </c>
      <c r="R417" s="25" t="s">
        <v>1075</v>
      </c>
      <c r="S417" s="25" t="s">
        <v>1154</v>
      </c>
      <c r="T417" s="25" t="s">
        <v>1155</v>
      </c>
      <c r="V417" s="25" t="s">
        <v>1099</v>
      </c>
      <c r="X417" s="25" t="s">
        <v>888</v>
      </c>
      <c r="Z417" s="25" t="s">
        <v>888</v>
      </c>
      <c r="AA417" s="25" t="s">
        <v>1057</v>
      </c>
      <c r="AB417" s="25" t="s">
        <v>678</v>
      </c>
      <c r="AC417" s="25" t="s">
        <v>679</v>
      </c>
      <c r="AD417" s="25">
        <v>2</v>
      </c>
      <c r="AE417" s="25" t="s">
        <v>997</v>
      </c>
      <c r="AF417" s="25">
        <v>-33.219873</v>
      </c>
      <c r="AG417" s="25">
        <v>-70.862881000000002</v>
      </c>
      <c r="AH417" s="25" t="s">
        <v>9</v>
      </c>
      <c r="AI417" s="25" t="s">
        <v>805</v>
      </c>
      <c r="AJ417" s="25" t="s">
        <v>711</v>
      </c>
      <c r="AK417" s="25" t="s">
        <v>711</v>
      </c>
      <c r="AN417" s="25" t="s">
        <v>9</v>
      </c>
      <c r="AO417" s="25" t="s">
        <v>676</v>
      </c>
      <c r="AP417" s="25" t="s">
        <v>9</v>
      </c>
      <c r="AQ417" s="25" t="s">
        <v>9</v>
      </c>
      <c r="AR417" s="25" t="s">
        <v>1058</v>
      </c>
      <c r="AS417" s="25" t="s">
        <v>1058</v>
      </c>
    </row>
    <row r="418" spans="1:46">
      <c r="A418" s="25">
        <v>2</v>
      </c>
      <c r="B418" s="25" t="str">
        <f>IF(A418="","",IFERROR(VLOOKUP(A418,Campaña!$A$2:$K$100000,2,0),"ID NO EXISTE"))</f>
        <v>Verano 2025 (2)</v>
      </c>
      <c r="C418" s="25">
        <v>10</v>
      </c>
      <c r="D418" s="86" t="str">
        <f>IF(C418="","",IFERROR(CONCATENATE(VLOOKUP(C418,EstacionReplica!$A$1:$W$100000,2,0)," - ",VLOOKUP(C418,EstacionReplica!$A$1:$W$100000,3,0)," - ",VLOOKUP(C418,EstacionReplica!$A$1:$W$100000,4,0)),"ID NO EXISTE"))</f>
        <v>HUMBAT10 - Área - 1</v>
      </c>
      <c r="E418" s="25">
        <v>2025</v>
      </c>
      <c r="F418" s="25">
        <v>3</v>
      </c>
      <c r="G418" s="25">
        <v>18</v>
      </c>
      <c r="H418" s="91">
        <v>0</v>
      </c>
      <c r="I418" s="25" t="s">
        <v>921</v>
      </c>
      <c r="J418" s="25">
        <v>1</v>
      </c>
      <c r="K418" s="25" t="s">
        <v>911</v>
      </c>
      <c r="L418" s="25" t="s">
        <v>1051</v>
      </c>
      <c r="O418" s="25" t="s">
        <v>655</v>
      </c>
      <c r="P418" s="25" t="s">
        <v>684</v>
      </c>
      <c r="Q418" s="25" t="s">
        <v>1060</v>
      </c>
      <c r="R418" s="25" t="s">
        <v>1075</v>
      </c>
      <c r="S418" s="25" t="s">
        <v>1154</v>
      </c>
      <c r="T418" s="25" t="s">
        <v>1358</v>
      </c>
      <c r="X418" s="25" t="s">
        <v>888</v>
      </c>
      <c r="Z418" s="25" t="s">
        <v>888</v>
      </c>
      <c r="AA418" s="25" t="s">
        <v>1057</v>
      </c>
      <c r="AB418" s="25" t="s">
        <v>678</v>
      </c>
      <c r="AC418" s="25" t="s">
        <v>679</v>
      </c>
      <c r="AD418" s="25">
        <v>1</v>
      </c>
      <c r="AE418" s="25" t="s">
        <v>997</v>
      </c>
      <c r="AF418" s="25">
        <v>-33.219873</v>
      </c>
      <c r="AG418" s="25">
        <v>-70.862881000000002</v>
      </c>
      <c r="AH418" s="25" t="s">
        <v>9</v>
      </c>
      <c r="AI418" s="25" t="s">
        <v>805</v>
      </c>
      <c r="AJ418" s="25" t="s">
        <v>711</v>
      </c>
      <c r="AK418" s="25" t="s">
        <v>711</v>
      </c>
      <c r="AN418" s="25" t="s">
        <v>9</v>
      </c>
      <c r="AO418" s="25" t="s">
        <v>676</v>
      </c>
      <c r="AP418" s="25" t="s">
        <v>9</v>
      </c>
      <c r="AQ418" s="25" t="s">
        <v>9</v>
      </c>
      <c r="AR418" s="25" t="s">
        <v>1058</v>
      </c>
      <c r="AS418" s="25" t="s">
        <v>1058</v>
      </c>
      <c r="AT418" s="25" t="s">
        <v>1437</v>
      </c>
    </row>
    <row r="419" spans="1:46">
      <c r="A419" s="25">
        <v>2</v>
      </c>
      <c r="B419" s="25" t="str">
        <f>IF(A419="","",IFERROR(VLOOKUP(A419,Campaña!$A$2:$K$100000,2,0),"ID NO EXISTE"))</f>
        <v>Verano 2025 (2)</v>
      </c>
      <c r="C419" s="25">
        <v>10</v>
      </c>
      <c r="D419" s="86" t="str">
        <f>IF(C419="","",IFERROR(CONCATENATE(VLOOKUP(C419,EstacionReplica!$A$1:$W$100000,2,0)," - ",VLOOKUP(C419,EstacionReplica!$A$1:$W$100000,3,0)," - ",VLOOKUP(C419,EstacionReplica!$A$1:$W$100000,4,0)),"ID NO EXISTE"))</f>
        <v>HUMBAT10 - Área - 1</v>
      </c>
      <c r="E419" s="25">
        <v>2025</v>
      </c>
      <c r="F419" s="25">
        <v>3</v>
      </c>
      <c r="G419" s="25">
        <v>18</v>
      </c>
      <c r="H419" s="91">
        <v>0</v>
      </c>
      <c r="I419" s="25" t="s">
        <v>830</v>
      </c>
      <c r="J419" s="25">
        <v>1</v>
      </c>
      <c r="K419" s="25" t="s">
        <v>911</v>
      </c>
      <c r="L419" s="25" t="s">
        <v>1051</v>
      </c>
      <c r="O419" s="25" t="s">
        <v>655</v>
      </c>
      <c r="P419" s="25" t="s">
        <v>684</v>
      </c>
      <c r="Q419" s="25" t="s">
        <v>1060</v>
      </c>
      <c r="R419" s="25" t="s">
        <v>1075</v>
      </c>
      <c r="S419" s="25" t="s">
        <v>1314</v>
      </c>
      <c r="X419" s="25" t="s">
        <v>888</v>
      </c>
      <c r="Z419" s="25" t="s">
        <v>888</v>
      </c>
      <c r="AA419" s="25" t="s">
        <v>1057</v>
      </c>
      <c r="AB419" s="25" t="s">
        <v>678</v>
      </c>
      <c r="AC419" s="25" t="s">
        <v>679</v>
      </c>
      <c r="AD419" s="25">
        <v>1</v>
      </c>
      <c r="AE419" s="25" t="s">
        <v>997</v>
      </c>
      <c r="AF419" s="25">
        <v>-33.219873</v>
      </c>
      <c r="AG419" s="25">
        <v>-70.862881000000002</v>
      </c>
      <c r="AH419" s="25" t="s">
        <v>9</v>
      </c>
      <c r="AI419" s="25" t="s">
        <v>805</v>
      </c>
      <c r="AJ419" s="25" t="s">
        <v>711</v>
      </c>
      <c r="AK419" s="25" t="s">
        <v>711</v>
      </c>
      <c r="AN419" s="25" t="s">
        <v>9</v>
      </c>
      <c r="AO419" s="25" t="s">
        <v>676</v>
      </c>
      <c r="AP419" s="25" t="s">
        <v>9</v>
      </c>
      <c r="AQ419" s="25" t="s">
        <v>9</v>
      </c>
      <c r="AR419" s="25" t="s">
        <v>1058</v>
      </c>
      <c r="AS419" s="25" t="s">
        <v>1058</v>
      </c>
      <c r="AT419" s="25" t="s">
        <v>1438</v>
      </c>
    </row>
    <row r="420" spans="1:46">
      <c r="A420" s="25">
        <v>2</v>
      </c>
      <c r="B420" s="25" t="str">
        <f>IF(A420="","",IFERROR(VLOOKUP(A420,Campaña!$A$2:$K$100000,2,0),"ID NO EXISTE"))</f>
        <v>Verano 2025 (2)</v>
      </c>
      <c r="C420" s="25">
        <v>10</v>
      </c>
      <c r="D420" s="86" t="str">
        <f>IF(C420="","",IFERROR(CONCATENATE(VLOOKUP(C420,EstacionReplica!$A$1:$W$100000,2,0)," - ",VLOOKUP(C420,EstacionReplica!$A$1:$W$100000,3,0)," - ",VLOOKUP(C420,EstacionReplica!$A$1:$W$100000,4,0)),"ID NO EXISTE"))</f>
        <v>HUMBAT10 - Área - 1</v>
      </c>
      <c r="E420" s="25">
        <v>2025</v>
      </c>
      <c r="F420" s="25">
        <v>3</v>
      </c>
      <c r="G420" s="25">
        <v>18</v>
      </c>
      <c r="H420" s="91">
        <v>0</v>
      </c>
      <c r="I420" s="25" t="s">
        <v>830</v>
      </c>
      <c r="J420" s="25">
        <v>1</v>
      </c>
      <c r="K420" s="25" t="s">
        <v>911</v>
      </c>
      <c r="L420" s="25" t="s">
        <v>1051</v>
      </c>
      <c r="O420" s="25" t="s">
        <v>655</v>
      </c>
      <c r="P420" s="25" t="s">
        <v>684</v>
      </c>
      <c r="Q420" s="25" t="s">
        <v>1060</v>
      </c>
      <c r="R420" s="25" t="s">
        <v>1075</v>
      </c>
      <c r="S420" s="25" t="s">
        <v>1314</v>
      </c>
      <c r="X420" s="25" t="s">
        <v>888</v>
      </c>
      <c r="Z420" s="25" t="s">
        <v>888</v>
      </c>
      <c r="AA420" s="25" t="s">
        <v>1057</v>
      </c>
      <c r="AB420" s="25" t="s">
        <v>678</v>
      </c>
      <c r="AC420" s="25" t="s">
        <v>679</v>
      </c>
      <c r="AD420" s="25">
        <v>4</v>
      </c>
      <c r="AE420" s="25" t="s">
        <v>997</v>
      </c>
      <c r="AF420" s="25">
        <v>-33.219873</v>
      </c>
      <c r="AG420" s="25">
        <v>-70.862881000000002</v>
      </c>
      <c r="AH420" s="25" t="s">
        <v>9</v>
      </c>
      <c r="AI420" s="25" t="s">
        <v>805</v>
      </c>
      <c r="AJ420" s="25" t="s">
        <v>711</v>
      </c>
      <c r="AK420" s="25" t="s">
        <v>711</v>
      </c>
      <c r="AN420" s="25" t="s">
        <v>9</v>
      </c>
      <c r="AO420" s="25" t="s">
        <v>676</v>
      </c>
      <c r="AP420" s="25" t="s">
        <v>9</v>
      </c>
      <c r="AQ420" s="25" t="s">
        <v>9</v>
      </c>
      <c r="AR420" s="25" t="s">
        <v>1077</v>
      </c>
      <c r="AS420" s="25" t="s">
        <v>1077</v>
      </c>
      <c r="AT420" s="25" t="s">
        <v>1438</v>
      </c>
    </row>
    <row r="421" spans="1:46">
      <c r="A421" s="25">
        <v>2</v>
      </c>
      <c r="B421" s="25" t="str">
        <f>IF(A421="","",IFERROR(VLOOKUP(A421,Campaña!$A$2:$K$100000,2,0),"ID NO EXISTE"))</f>
        <v>Verano 2025 (2)</v>
      </c>
      <c r="C421" s="25">
        <v>10</v>
      </c>
      <c r="D421" s="86" t="str">
        <f>IF(C421="","",IFERROR(CONCATENATE(VLOOKUP(C421,EstacionReplica!$A$1:$W$100000,2,0)," - ",VLOOKUP(C421,EstacionReplica!$A$1:$W$100000,3,0)," - ",VLOOKUP(C421,EstacionReplica!$A$1:$W$100000,4,0)),"ID NO EXISTE"))</f>
        <v>HUMBAT10 - Área - 1</v>
      </c>
      <c r="E421" s="25">
        <v>2025</v>
      </c>
      <c r="F421" s="25">
        <v>3</v>
      </c>
      <c r="G421" s="25">
        <v>18</v>
      </c>
      <c r="H421" s="91">
        <v>0</v>
      </c>
      <c r="I421" s="25" t="s">
        <v>830</v>
      </c>
      <c r="J421" s="25">
        <v>1</v>
      </c>
      <c r="K421" s="25" t="s">
        <v>911</v>
      </c>
      <c r="L421" s="25" t="s">
        <v>1051</v>
      </c>
      <c r="O421" s="25" t="s">
        <v>655</v>
      </c>
      <c r="P421" s="25" t="s">
        <v>684</v>
      </c>
      <c r="Q421" s="25" t="s">
        <v>1060</v>
      </c>
      <c r="R421" s="25" t="s">
        <v>1075</v>
      </c>
      <c r="S421" s="25" t="s">
        <v>1078</v>
      </c>
      <c r="T421" s="25" t="s">
        <v>1079</v>
      </c>
      <c r="X421" s="25" t="s">
        <v>888</v>
      </c>
      <c r="Z421" s="25" t="s">
        <v>888</v>
      </c>
      <c r="AA421" s="25" t="s">
        <v>1057</v>
      </c>
      <c r="AB421" s="25" t="s">
        <v>678</v>
      </c>
      <c r="AC421" s="25" t="s">
        <v>679</v>
      </c>
      <c r="AD421" s="25">
        <v>3</v>
      </c>
      <c r="AE421" s="25" t="s">
        <v>997</v>
      </c>
      <c r="AF421" s="25">
        <v>-33.219873</v>
      </c>
      <c r="AG421" s="25">
        <v>-70.862881000000002</v>
      </c>
      <c r="AH421" s="25" t="s">
        <v>9</v>
      </c>
      <c r="AI421" s="25" t="s">
        <v>805</v>
      </c>
      <c r="AJ421" s="25" t="s">
        <v>711</v>
      </c>
      <c r="AK421" s="25" t="s">
        <v>711</v>
      </c>
      <c r="AN421" s="25" t="s">
        <v>9</v>
      </c>
      <c r="AO421" s="25" t="s">
        <v>676</v>
      </c>
      <c r="AP421" s="25" t="s">
        <v>9</v>
      </c>
      <c r="AQ421" s="25" t="s">
        <v>9</v>
      </c>
      <c r="AR421" s="25" t="s">
        <v>1058</v>
      </c>
      <c r="AS421" s="25" t="s">
        <v>1058</v>
      </c>
      <c r="AT421" s="25" t="s">
        <v>1437</v>
      </c>
    </row>
    <row r="422" spans="1:46">
      <c r="A422" s="25">
        <v>2</v>
      </c>
      <c r="B422" s="25" t="str">
        <f>IF(A422="","",IFERROR(VLOOKUP(A422,Campaña!$A$2:$K$100000,2,0),"ID NO EXISTE"))</f>
        <v>Verano 2025 (2)</v>
      </c>
      <c r="C422" s="25">
        <v>10</v>
      </c>
      <c r="D422" s="86" t="str">
        <f>IF(C422="","",IFERROR(CONCATENATE(VLOOKUP(C422,EstacionReplica!$A$1:$W$100000,2,0)," - ",VLOOKUP(C422,EstacionReplica!$A$1:$W$100000,3,0)," - ",VLOOKUP(C422,EstacionReplica!$A$1:$W$100000,4,0)),"ID NO EXISTE"))</f>
        <v>HUMBAT10 - Área - 1</v>
      </c>
      <c r="E422" s="25">
        <v>2025</v>
      </c>
      <c r="F422" s="25">
        <v>3</v>
      </c>
      <c r="G422" s="25">
        <v>18</v>
      </c>
      <c r="H422" s="91">
        <v>0</v>
      </c>
      <c r="I422" s="25" t="s">
        <v>830</v>
      </c>
      <c r="J422" s="25">
        <v>1</v>
      </c>
      <c r="K422" s="25" t="s">
        <v>911</v>
      </c>
      <c r="L422" s="25" t="s">
        <v>1051</v>
      </c>
      <c r="O422" s="25" t="s">
        <v>655</v>
      </c>
      <c r="P422" s="25" t="s">
        <v>684</v>
      </c>
      <c r="Q422" s="25" t="s">
        <v>1060</v>
      </c>
      <c r="R422" s="25" t="s">
        <v>1081</v>
      </c>
      <c r="S422" s="25" t="s">
        <v>1324</v>
      </c>
      <c r="T422" s="25" t="s">
        <v>1344</v>
      </c>
      <c r="V422" s="25" t="s">
        <v>1345</v>
      </c>
      <c r="X422" s="25" t="s">
        <v>888</v>
      </c>
      <c r="Z422" s="25" t="s">
        <v>888</v>
      </c>
      <c r="AA422" s="25" t="s">
        <v>1057</v>
      </c>
      <c r="AB422" s="25" t="s">
        <v>678</v>
      </c>
      <c r="AC422" s="25" t="s">
        <v>679</v>
      </c>
      <c r="AD422" s="25">
        <v>1</v>
      </c>
      <c r="AE422" s="25" t="s">
        <v>997</v>
      </c>
      <c r="AF422" s="25">
        <v>-33.219873</v>
      </c>
      <c r="AG422" s="25">
        <v>-70.862881000000002</v>
      </c>
      <c r="AH422" s="25" t="s">
        <v>9</v>
      </c>
      <c r="AI422" s="25" t="s">
        <v>805</v>
      </c>
      <c r="AJ422" s="25" t="s">
        <v>711</v>
      </c>
      <c r="AK422" s="25" t="s">
        <v>711</v>
      </c>
      <c r="AN422" s="25" t="s">
        <v>9</v>
      </c>
      <c r="AO422" s="25" t="s">
        <v>676</v>
      </c>
      <c r="AP422" s="25" t="s">
        <v>9</v>
      </c>
      <c r="AQ422" s="25" t="s">
        <v>9</v>
      </c>
      <c r="AR422" s="25" t="s">
        <v>1058</v>
      </c>
      <c r="AS422" s="25" t="s">
        <v>1058</v>
      </c>
    </row>
    <row r="423" spans="1:46">
      <c r="A423" s="25">
        <v>2</v>
      </c>
      <c r="B423" s="25" t="str">
        <f>IF(A423="","",IFERROR(VLOOKUP(A423,Campaña!$A$2:$K$100000,2,0),"ID NO EXISTE"))</f>
        <v>Verano 2025 (2)</v>
      </c>
      <c r="C423" s="25">
        <v>10</v>
      </c>
      <c r="D423" s="86" t="str">
        <f>IF(C423="","",IFERROR(CONCATENATE(VLOOKUP(C423,EstacionReplica!$A$1:$W$100000,2,0)," - ",VLOOKUP(C423,EstacionReplica!$A$1:$W$100000,3,0)," - ",VLOOKUP(C423,EstacionReplica!$A$1:$W$100000,4,0)),"ID NO EXISTE"))</f>
        <v>HUMBAT10 - Área - 1</v>
      </c>
      <c r="E423" s="25">
        <v>2025</v>
      </c>
      <c r="F423" s="25">
        <v>3</v>
      </c>
      <c r="G423" s="25">
        <v>18</v>
      </c>
      <c r="H423" s="91">
        <v>0</v>
      </c>
      <c r="I423" s="25" t="s">
        <v>830</v>
      </c>
      <c r="J423" s="25">
        <v>1</v>
      </c>
      <c r="K423" s="25" t="s">
        <v>911</v>
      </c>
      <c r="L423" s="25" t="s">
        <v>1051</v>
      </c>
      <c r="O423" s="25" t="s">
        <v>655</v>
      </c>
      <c r="P423" s="25" t="s">
        <v>684</v>
      </c>
      <c r="Q423" s="25" t="s">
        <v>1060</v>
      </c>
      <c r="R423" s="25" t="s">
        <v>1081</v>
      </c>
      <c r="S423" s="25" t="s">
        <v>1137</v>
      </c>
      <c r="T423" s="25" t="s">
        <v>1189</v>
      </c>
      <c r="X423" s="25" t="s">
        <v>888</v>
      </c>
      <c r="Z423" s="25" t="s">
        <v>888</v>
      </c>
      <c r="AA423" s="25" t="s">
        <v>1057</v>
      </c>
      <c r="AB423" s="25" t="s">
        <v>678</v>
      </c>
      <c r="AC423" s="25" t="s">
        <v>679</v>
      </c>
      <c r="AD423" s="25">
        <v>1</v>
      </c>
      <c r="AE423" s="25" t="s">
        <v>997</v>
      </c>
      <c r="AF423" s="25">
        <v>-33.219873</v>
      </c>
      <c r="AG423" s="25">
        <v>-70.862881000000002</v>
      </c>
      <c r="AH423" s="25" t="s">
        <v>9</v>
      </c>
      <c r="AI423" s="25" t="s">
        <v>805</v>
      </c>
      <c r="AJ423" s="25" t="s">
        <v>711</v>
      </c>
      <c r="AK423" s="25" t="s">
        <v>711</v>
      </c>
      <c r="AN423" s="25" t="s">
        <v>9</v>
      </c>
      <c r="AO423" s="25" t="s">
        <v>676</v>
      </c>
      <c r="AP423" s="25" t="s">
        <v>9</v>
      </c>
      <c r="AQ423" s="25" t="s">
        <v>9</v>
      </c>
      <c r="AR423" s="25" t="s">
        <v>1058</v>
      </c>
      <c r="AS423" s="25" t="s">
        <v>1058</v>
      </c>
      <c r="AT423" s="25" t="s">
        <v>1437</v>
      </c>
    </row>
    <row r="424" spans="1:46">
      <c r="A424" s="25">
        <v>2</v>
      </c>
      <c r="B424" s="25" t="str">
        <f>IF(A424="","",IFERROR(VLOOKUP(A424,Campaña!$A$2:$K$100000,2,0),"ID NO EXISTE"))</f>
        <v>Verano 2025 (2)</v>
      </c>
      <c r="C424" s="25">
        <v>10</v>
      </c>
      <c r="D424" s="86" t="str">
        <f>IF(C424="","",IFERROR(CONCATENATE(VLOOKUP(C424,EstacionReplica!$A$1:$W$100000,2,0)," - ",VLOOKUP(C424,EstacionReplica!$A$1:$W$100000,3,0)," - ",VLOOKUP(C424,EstacionReplica!$A$1:$W$100000,4,0)),"ID NO EXISTE"))</f>
        <v>HUMBAT10 - Área - 1</v>
      </c>
      <c r="E424" s="25">
        <v>2025</v>
      </c>
      <c r="F424" s="25">
        <v>3</v>
      </c>
      <c r="G424" s="25">
        <v>18</v>
      </c>
      <c r="H424" s="91">
        <v>0</v>
      </c>
      <c r="I424" s="25" t="s">
        <v>830</v>
      </c>
      <c r="J424" s="25">
        <v>1</v>
      </c>
      <c r="K424" s="25" t="s">
        <v>911</v>
      </c>
      <c r="L424" s="25" t="s">
        <v>1051</v>
      </c>
      <c r="O424" s="25" t="s">
        <v>655</v>
      </c>
      <c r="P424" s="25" t="s">
        <v>684</v>
      </c>
      <c r="Q424" s="25" t="s">
        <v>1060</v>
      </c>
      <c r="R424" s="25" t="s">
        <v>1087</v>
      </c>
      <c r="S424" s="25" t="s">
        <v>1100</v>
      </c>
      <c r="T424" s="25" t="s">
        <v>1101</v>
      </c>
      <c r="V424" s="25" t="s">
        <v>1347</v>
      </c>
      <c r="X424" s="25" t="s">
        <v>888</v>
      </c>
      <c r="Z424" s="25" t="s">
        <v>888</v>
      </c>
      <c r="AA424" s="25" t="s">
        <v>1057</v>
      </c>
      <c r="AB424" s="25" t="s">
        <v>678</v>
      </c>
      <c r="AC424" s="25" t="s">
        <v>679</v>
      </c>
      <c r="AD424" s="25">
        <v>2</v>
      </c>
      <c r="AE424" s="25" t="s">
        <v>997</v>
      </c>
      <c r="AF424" s="25">
        <v>-33.219873</v>
      </c>
      <c r="AG424" s="25">
        <v>-70.862881000000002</v>
      </c>
      <c r="AH424" s="25" t="s">
        <v>9</v>
      </c>
      <c r="AI424" s="25" t="s">
        <v>805</v>
      </c>
      <c r="AJ424" s="25" t="s">
        <v>711</v>
      </c>
      <c r="AK424" s="25" t="s">
        <v>711</v>
      </c>
      <c r="AN424" s="25" t="s">
        <v>9</v>
      </c>
      <c r="AO424" s="25" t="s">
        <v>676</v>
      </c>
      <c r="AP424" s="25" t="s">
        <v>9</v>
      </c>
      <c r="AQ424" s="25" t="s">
        <v>9</v>
      </c>
      <c r="AR424" s="25" t="s">
        <v>1058</v>
      </c>
      <c r="AS424" s="25" t="s">
        <v>1058</v>
      </c>
    </row>
    <row r="425" spans="1:46">
      <c r="A425" s="25">
        <v>2</v>
      </c>
      <c r="B425" s="25" t="str">
        <f>IF(A425="","",IFERROR(VLOOKUP(A425,Campaña!$A$2:$K$100000,2,0),"ID NO EXISTE"))</f>
        <v>Verano 2025 (2)</v>
      </c>
      <c r="C425" s="25">
        <v>10</v>
      </c>
      <c r="D425" s="86" t="str">
        <f>IF(C425="","",IFERROR(CONCATENATE(VLOOKUP(C425,EstacionReplica!$A$1:$W$100000,2,0)," - ",VLOOKUP(C425,EstacionReplica!$A$1:$W$100000,3,0)," - ",VLOOKUP(C425,EstacionReplica!$A$1:$W$100000,4,0)),"ID NO EXISTE"))</f>
        <v>HUMBAT10 - Área - 1</v>
      </c>
      <c r="E425" s="25">
        <v>2025</v>
      </c>
      <c r="F425" s="25">
        <v>3</v>
      </c>
      <c r="G425" s="25">
        <v>18</v>
      </c>
      <c r="H425" s="91">
        <v>0</v>
      </c>
      <c r="I425" s="25" t="s">
        <v>921</v>
      </c>
      <c r="J425" s="25">
        <v>1</v>
      </c>
      <c r="K425" s="25" t="s">
        <v>911</v>
      </c>
      <c r="L425" s="25" t="s">
        <v>1051</v>
      </c>
      <c r="O425" s="25" t="s">
        <v>655</v>
      </c>
      <c r="P425" s="25" t="s">
        <v>684</v>
      </c>
      <c r="Q425" s="25" t="s">
        <v>1060</v>
      </c>
      <c r="R425" s="25" t="s">
        <v>1211</v>
      </c>
      <c r="S425" s="25" t="s">
        <v>1214</v>
      </c>
      <c r="T425" s="25" t="s">
        <v>1359</v>
      </c>
      <c r="X425" s="25" t="s">
        <v>888</v>
      </c>
      <c r="Z425" s="25" t="s">
        <v>888</v>
      </c>
      <c r="AA425" s="25" t="s">
        <v>1057</v>
      </c>
      <c r="AB425" s="25" t="s">
        <v>678</v>
      </c>
      <c r="AC425" s="25" t="s">
        <v>679</v>
      </c>
      <c r="AD425" s="25">
        <v>1</v>
      </c>
      <c r="AE425" s="25" t="s">
        <v>997</v>
      </c>
      <c r="AF425" s="25">
        <v>-33.219873</v>
      </c>
      <c r="AG425" s="25">
        <v>-70.862881000000002</v>
      </c>
      <c r="AH425" s="25" t="s">
        <v>9</v>
      </c>
      <c r="AI425" s="25" t="s">
        <v>805</v>
      </c>
      <c r="AJ425" s="25" t="s">
        <v>711</v>
      </c>
      <c r="AK425" s="25" t="s">
        <v>711</v>
      </c>
      <c r="AN425" s="25" t="s">
        <v>9</v>
      </c>
      <c r="AO425" s="25" t="s">
        <v>676</v>
      </c>
      <c r="AP425" s="25" t="s">
        <v>9</v>
      </c>
      <c r="AQ425" s="25" t="s">
        <v>9</v>
      </c>
      <c r="AR425" s="25" t="s">
        <v>1058</v>
      </c>
      <c r="AS425" s="25" t="s">
        <v>1058</v>
      </c>
      <c r="AT425" s="25" t="s">
        <v>1437</v>
      </c>
    </row>
    <row r="426" spans="1:46">
      <c r="A426" s="25">
        <v>2</v>
      </c>
      <c r="B426" s="25" t="str">
        <f>IF(A426="","",IFERROR(VLOOKUP(A426,Campaña!$A$2:$K$100000,2,0),"ID NO EXISTE"))</f>
        <v>Verano 2025 (2)</v>
      </c>
      <c r="C426" s="25">
        <v>10</v>
      </c>
      <c r="D426" s="86" t="str">
        <f>IF(C426="","",IFERROR(CONCATENATE(VLOOKUP(C426,EstacionReplica!$A$1:$W$100000,2,0)," - ",VLOOKUP(C426,EstacionReplica!$A$1:$W$100000,3,0)," - ",VLOOKUP(C426,EstacionReplica!$A$1:$W$100000,4,0)),"ID NO EXISTE"))</f>
        <v>HUMBAT10 - Área - 1</v>
      </c>
      <c r="E426" s="25">
        <v>2025</v>
      </c>
      <c r="F426" s="25">
        <v>3</v>
      </c>
      <c r="G426" s="25">
        <v>18</v>
      </c>
      <c r="H426" s="91">
        <v>0</v>
      </c>
      <c r="I426" s="25" t="s">
        <v>921</v>
      </c>
      <c r="J426" s="25">
        <v>1</v>
      </c>
      <c r="K426" s="25" t="s">
        <v>911</v>
      </c>
      <c r="L426" s="25" t="s">
        <v>1051</v>
      </c>
      <c r="O426" s="25" t="s">
        <v>655</v>
      </c>
      <c r="P426" s="25" t="s">
        <v>684</v>
      </c>
      <c r="Q426" s="25" t="s">
        <v>1060</v>
      </c>
      <c r="R426" s="25" t="s">
        <v>1103</v>
      </c>
      <c r="S426" s="25" t="s">
        <v>1104</v>
      </c>
      <c r="T426" s="25" t="s">
        <v>1105</v>
      </c>
      <c r="V426" s="25" t="s">
        <v>1106</v>
      </c>
      <c r="X426" s="25" t="s">
        <v>888</v>
      </c>
      <c r="Z426" s="25" t="s">
        <v>888</v>
      </c>
      <c r="AA426" s="25" t="s">
        <v>1057</v>
      </c>
      <c r="AB426" s="25" t="s">
        <v>678</v>
      </c>
      <c r="AC426" s="25" t="s">
        <v>679</v>
      </c>
      <c r="AD426" s="25">
        <v>1</v>
      </c>
      <c r="AE426" s="25" t="s">
        <v>997</v>
      </c>
      <c r="AF426" s="25">
        <v>-33.219873</v>
      </c>
      <c r="AG426" s="25">
        <v>-70.862881000000002</v>
      </c>
      <c r="AH426" s="25" t="s">
        <v>9</v>
      </c>
      <c r="AI426" s="25" t="s">
        <v>805</v>
      </c>
      <c r="AJ426" s="25" t="s">
        <v>711</v>
      </c>
      <c r="AK426" s="25" t="s">
        <v>711</v>
      </c>
      <c r="AN426" s="25" t="s">
        <v>9</v>
      </c>
      <c r="AO426" s="25" t="s">
        <v>676</v>
      </c>
      <c r="AP426" s="25" t="s">
        <v>9</v>
      </c>
      <c r="AQ426" s="25" t="s">
        <v>9</v>
      </c>
      <c r="AR426" s="25" t="s">
        <v>1058</v>
      </c>
      <c r="AS426" s="25" t="s">
        <v>1058</v>
      </c>
    </row>
    <row r="427" spans="1:46">
      <c r="A427" s="25">
        <v>2</v>
      </c>
      <c r="B427" s="25" t="str">
        <f>IF(A427="","",IFERROR(VLOOKUP(A427,Campaña!$A$2:$K$100000,2,0),"ID NO EXISTE"))</f>
        <v>Verano 2025 (2)</v>
      </c>
      <c r="C427" s="25">
        <v>17</v>
      </c>
      <c r="D427" s="86" t="str">
        <f>IF(C427="","",IFERROR(CONCATENATE(VLOOKUP(C427,EstacionReplica!$A$1:$W$100000,2,0)," - ",VLOOKUP(C427,EstacionReplica!$A$1:$W$100000,3,0)," - ",VLOOKUP(C427,EstacionReplica!$A$1:$W$100000,4,0)),"ID NO EXISTE"))</f>
        <v>ELROB17 - Área - 1</v>
      </c>
      <c r="E427" s="25">
        <v>2025</v>
      </c>
      <c r="F427" s="25">
        <v>3</v>
      </c>
      <c r="G427" s="25">
        <v>18</v>
      </c>
      <c r="H427" s="91">
        <v>0</v>
      </c>
      <c r="I427" s="25" t="s">
        <v>921</v>
      </c>
      <c r="J427" s="25">
        <v>1</v>
      </c>
      <c r="K427" s="25" t="s">
        <v>911</v>
      </c>
      <c r="L427" s="25" t="s">
        <v>1051</v>
      </c>
      <c r="O427" s="25" t="s">
        <v>655</v>
      </c>
      <c r="P427" s="25" t="s">
        <v>684</v>
      </c>
      <c r="Q427" s="25" t="s">
        <v>1052</v>
      </c>
      <c r="R427" s="25" t="s">
        <v>1053</v>
      </c>
      <c r="S427" s="25" t="s">
        <v>1298</v>
      </c>
      <c r="T427" s="25" t="s">
        <v>1299</v>
      </c>
      <c r="V427" s="25" t="s">
        <v>1300</v>
      </c>
      <c r="X427" s="25" t="s">
        <v>888</v>
      </c>
      <c r="Z427" s="25" t="s">
        <v>888</v>
      </c>
      <c r="AA427" s="25" t="s">
        <v>1057</v>
      </c>
      <c r="AB427" s="25" t="s">
        <v>678</v>
      </c>
      <c r="AC427" s="25" t="s">
        <v>679</v>
      </c>
      <c r="AD427" s="25">
        <v>2</v>
      </c>
      <c r="AE427" s="25" t="s">
        <v>997</v>
      </c>
      <c r="AF427" s="25">
        <v>-33.180874000000003</v>
      </c>
      <c r="AG427" s="25">
        <v>-70.905467999999999</v>
      </c>
      <c r="AH427" s="25" t="s">
        <v>9</v>
      </c>
      <c r="AI427" s="25" t="s">
        <v>805</v>
      </c>
      <c r="AJ427" s="25" t="s">
        <v>711</v>
      </c>
      <c r="AK427" s="25" t="s">
        <v>711</v>
      </c>
      <c r="AN427" s="25" t="s">
        <v>9</v>
      </c>
      <c r="AO427" s="25" t="s">
        <v>676</v>
      </c>
      <c r="AP427" s="25" t="s">
        <v>9</v>
      </c>
      <c r="AQ427" s="25" t="s">
        <v>9</v>
      </c>
      <c r="AR427" s="25" t="s">
        <v>1058</v>
      </c>
      <c r="AS427" s="25" t="s">
        <v>1058</v>
      </c>
    </row>
    <row r="428" spans="1:46">
      <c r="A428" s="25">
        <v>2</v>
      </c>
      <c r="B428" s="25" t="str">
        <f>IF(A428="","",IFERROR(VLOOKUP(A428,Campaña!$A$2:$K$100000,2,0),"ID NO EXISTE"))</f>
        <v>Verano 2025 (2)</v>
      </c>
      <c r="C428" s="25">
        <v>17</v>
      </c>
      <c r="D428" s="86" t="str">
        <f>IF(C428="","",IFERROR(CONCATENATE(VLOOKUP(C428,EstacionReplica!$A$1:$W$100000,2,0)," - ",VLOOKUP(C428,EstacionReplica!$A$1:$W$100000,3,0)," - ",VLOOKUP(C428,EstacionReplica!$A$1:$W$100000,4,0)),"ID NO EXISTE"))</f>
        <v>ELROB17 - Área - 1</v>
      </c>
      <c r="E428" s="25">
        <v>2025</v>
      </c>
      <c r="F428" s="25">
        <v>3</v>
      </c>
      <c r="G428" s="25">
        <v>18</v>
      </c>
      <c r="H428" s="91">
        <v>0</v>
      </c>
      <c r="I428" s="25" t="s">
        <v>830</v>
      </c>
      <c r="J428" s="25">
        <v>1</v>
      </c>
      <c r="K428" s="25" t="s">
        <v>911</v>
      </c>
      <c r="L428" s="25" t="s">
        <v>1051</v>
      </c>
      <c r="O428" s="25" t="s">
        <v>655</v>
      </c>
      <c r="P428" s="25" t="s">
        <v>684</v>
      </c>
      <c r="Q428" s="25" t="s">
        <v>1052</v>
      </c>
      <c r="R428" s="25" t="s">
        <v>1053</v>
      </c>
      <c r="S428" s="25" t="s">
        <v>1054</v>
      </c>
      <c r="T428" s="25" t="s">
        <v>1055</v>
      </c>
      <c r="V428" s="25" t="s">
        <v>1056</v>
      </c>
      <c r="X428" s="25" t="s">
        <v>888</v>
      </c>
      <c r="Z428" s="25" t="s">
        <v>888</v>
      </c>
      <c r="AA428" s="25" t="s">
        <v>1057</v>
      </c>
      <c r="AB428" s="25" t="s">
        <v>678</v>
      </c>
      <c r="AC428" s="25" t="s">
        <v>679</v>
      </c>
      <c r="AD428" s="25">
        <v>2</v>
      </c>
      <c r="AE428" s="25" t="s">
        <v>997</v>
      </c>
      <c r="AF428" s="25">
        <v>-33.180874000000003</v>
      </c>
      <c r="AG428" s="25">
        <v>-70.905467999999999</v>
      </c>
      <c r="AH428" s="25" t="s">
        <v>9</v>
      </c>
      <c r="AI428" s="25" t="s">
        <v>805</v>
      </c>
      <c r="AJ428" s="25" t="s">
        <v>711</v>
      </c>
      <c r="AK428" s="25" t="s">
        <v>711</v>
      </c>
      <c r="AN428" s="25" t="s">
        <v>9</v>
      </c>
      <c r="AO428" s="25" t="s">
        <v>676</v>
      </c>
      <c r="AP428" s="25" t="s">
        <v>9</v>
      </c>
      <c r="AQ428" s="25" t="s">
        <v>9</v>
      </c>
      <c r="AR428" s="25" t="s">
        <v>1058</v>
      </c>
      <c r="AS428" s="25" t="s">
        <v>1058</v>
      </c>
    </row>
    <row r="429" spans="1:46">
      <c r="A429" s="25">
        <v>2</v>
      </c>
      <c r="B429" s="25" t="str">
        <f>IF(A429="","",IFERROR(VLOOKUP(A429,Campaña!$A$2:$K$100000,2,0),"ID NO EXISTE"))</f>
        <v>Verano 2025 (2)</v>
      </c>
      <c r="C429" s="25">
        <v>17</v>
      </c>
      <c r="D429" s="86" t="str">
        <f>IF(C429="","",IFERROR(CONCATENATE(VLOOKUP(C429,EstacionReplica!$A$1:$W$100000,2,0)," - ",VLOOKUP(C429,EstacionReplica!$A$1:$W$100000,3,0)," - ",VLOOKUP(C429,EstacionReplica!$A$1:$W$100000,4,0)),"ID NO EXISTE"))</f>
        <v>ELROB17 - Área - 1</v>
      </c>
      <c r="E429" s="25">
        <v>2025</v>
      </c>
      <c r="F429" s="25">
        <v>3</v>
      </c>
      <c r="G429" s="25">
        <v>18</v>
      </c>
      <c r="H429" s="91">
        <v>0</v>
      </c>
      <c r="I429" s="25" t="s">
        <v>830</v>
      </c>
      <c r="J429" s="25">
        <v>1</v>
      </c>
      <c r="K429" s="25" t="s">
        <v>911</v>
      </c>
      <c r="L429" s="25" t="s">
        <v>1051</v>
      </c>
      <c r="O429" s="25" t="s">
        <v>655</v>
      </c>
      <c r="P429" s="25" t="s">
        <v>684</v>
      </c>
      <c r="Q429" s="25" t="s">
        <v>1060</v>
      </c>
      <c r="R429" s="25" t="s">
        <v>1061</v>
      </c>
      <c r="S429" s="25" t="s">
        <v>1192</v>
      </c>
      <c r="T429" s="25" t="s">
        <v>1193</v>
      </c>
      <c r="X429" s="25" t="s">
        <v>888</v>
      </c>
      <c r="Z429" s="25" t="s">
        <v>888</v>
      </c>
      <c r="AA429" s="25" t="s">
        <v>1057</v>
      </c>
      <c r="AB429" s="25" t="s">
        <v>678</v>
      </c>
      <c r="AC429" s="25" t="s">
        <v>679</v>
      </c>
      <c r="AD429" s="25">
        <v>1</v>
      </c>
      <c r="AE429" s="25" t="s">
        <v>997</v>
      </c>
      <c r="AF429" s="25">
        <v>-33.180874000000003</v>
      </c>
      <c r="AG429" s="25">
        <v>-70.905467999999999</v>
      </c>
      <c r="AH429" s="25" t="s">
        <v>9</v>
      </c>
      <c r="AI429" s="25" t="s">
        <v>805</v>
      </c>
      <c r="AJ429" s="25" t="s">
        <v>711</v>
      </c>
      <c r="AK429" s="25" t="s">
        <v>711</v>
      </c>
      <c r="AN429" s="25" t="s">
        <v>9</v>
      </c>
      <c r="AO429" s="25" t="s">
        <v>676</v>
      </c>
      <c r="AP429" s="25" t="s">
        <v>9</v>
      </c>
      <c r="AQ429" s="25" t="s">
        <v>9</v>
      </c>
      <c r="AR429" s="25" t="s">
        <v>1058</v>
      </c>
      <c r="AS429" s="25" t="s">
        <v>1058</v>
      </c>
      <c r="AT429" s="17" t="s">
        <v>1455</v>
      </c>
    </row>
    <row r="430" spans="1:46">
      <c r="A430" s="25">
        <v>2</v>
      </c>
      <c r="B430" s="25" t="str">
        <f>IF(A430="","",IFERROR(VLOOKUP(A430,Campaña!$A$2:$K$100000,2,0),"ID NO EXISTE"))</f>
        <v>Verano 2025 (2)</v>
      </c>
      <c r="C430" s="25">
        <v>17</v>
      </c>
      <c r="D430" s="86" t="str">
        <f>IF(C430="","",IFERROR(CONCATENATE(VLOOKUP(C430,EstacionReplica!$A$1:$W$100000,2,0)," - ",VLOOKUP(C430,EstacionReplica!$A$1:$W$100000,3,0)," - ",VLOOKUP(C430,EstacionReplica!$A$1:$W$100000,4,0)),"ID NO EXISTE"))</f>
        <v>ELROB17 - Área - 1</v>
      </c>
      <c r="E430" s="25">
        <v>2025</v>
      </c>
      <c r="F430" s="25">
        <v>3</v>
      </c>
      <c r="G430" s="25">
        <v>18</v>
      </c>
      <c r="H430" s="91">
        <v>0</v>
      </c>
      <c r="I430" s="25" t="s">
        <v>921</v>
      </c>
      <c r="J430" s="25">
        <v>1</v>
      </c>
      <c r="K430" s="25" t="s">
        <v>911</v>
      </c>
      <c r="L430" s="25" t="s">
        <v>1051</v>
      </c>
      <c r="O430" s="25" t="s">
        <v>655</v>
      </c>
      <c r="P430" s="25" t="s">
        <v>684</v>
      </c>
      <c r="Q430" s="25" t="s">
        <v>1060</v>
      </c>
      <c r="R430" s="25" t="s">
        <v>1075</v>
      </c>
      <c r="S430" s="25" t="s">
        <v>1360</v>
      </c>
      <c r="T430" s="25" t="s">
        <v>1361</v>
      </c>
      <c r="V430" s="25" t="s">
        <v>1362</v>
      </c>
      <c r="X430" s="25" t="s">
        <v>888</v>
      </c>
      <c r="Z430" s="25" t="s">
        <v>888</v>
      </c>
      <c r="AA430" s="25" t="s">
        <v>1057</v>
      </c>
      <c r="AB430" s="25" t="s">
        <v>678</v>
      </c>
      <c r="AC430" s="25" t="s">
        <v>679</v>
      </c>
      <c r="AD430" s="25">
        <v>2</v>
      </c>
      <c r="AE430" s="25" t="s">
        <v>997</v>
      </c>
      <c r="AF430" s="25">
        <v>-33.180874000000003</v>
      </c>
      <c r="AG430" s="25">
        <v>-70.905467999999999</v>
      </c>
      <c r="AH430" s="25" t="s">
        <v>9</v>
      </c>
      <c r="AI430" s="25" t="s">
        <v>805</v>
      </c>
      <c r="AJ430" s="25" t="s">
        <v>711</v>
      </c>
      <c r="AK430" s="25" t="s">
        <v>711</v>
      </c>
      <c r="AN430" s="25" t="s">
        <v>9</v>
      </c>
      <c r="AO430" s="25" t="s">
        <v>676</v>
      </c>
      <c r="AP430" s="25" t="s">
        <v>9</v>
      </c>
      <c r="AQ430" s="25" t="s">
        <v>9</v>
      </c>
      <c r="AR430" s="25" t="s">
        <v>1058</v>
      </c>
      <c r="AS430" s="25" t="s">
        <v>1058</v>
      </c>
    </row>
    <row r="431" spans="1:46">
      <c r="A431" s="25">
        <v>2</v>
      </c>
      <c r="B431" s="25" t="str">
        <f>IF(A431="","",IFERROR(VLOOKUP(A431,Campaña!$A$2:$K$100000,2,0),"ID NO EXISTE"))</f>
        <v>Verano 2025 (2)</v>
      </c>
      <c r="C431" s="25">
        <v>17</v>
      </c>
      <c r="D431" s="86" t="str">
        <f>IF(C431="","",IFERROR(CONCATENATE(VLOOKUP(C431,EstacionReplica!$A$1:$W$100000,2,0)," - ",VLOOKUP(C431,EstacionReplica!$A$1:$W$100000,3,0)," - ",VLOOKUP(C431,EstacionReplica!$A$1:$W$100000,4,0)),"ID NO EXISTE"))</f>
        <v>ELROB17 - Área - 1</v>
      </c>
      <c r="E431" s="25">
        <v>2025</v>
      </c>
      <c r="F431" s="25">
        <v>3</v>
      </c>
      <c r="G431" s="25">
        <v>18</v>
      </c>
      <c r="H431" s="91">
        <v>0</v>
      </c>
      <c r="I431" s="25" t="s">
        <v>921</v>
      </c>
      <c r="J431" s="25">
        <v>1</v>
      </c>
      <c r="K431" s="25" t="s">
        <v>911</v>
      </c>
      <c r="L431" s="25" t="s">
        <v>1051</v>
      </c>
      <c r="O431" s="25" t="s">
        <v>655</v>
      </c>
      <c r="P431" s="25" t="s">
        <v>684</v>
      </c>
      <c r="Q431" s="25" t="s">
        <v>1060</v>
      </c>
      <c r="R431" s="25" t="s">
        <v>1075</v>
      </c>
      <c r="S431" s="25" t="s">
        <v>1314</v>
      </c>
      <c r="X431" s="25" t="s">
        <v>888</v>
      </c>
      <c r="Z431" s="25" t="s">
        <v>888</v>
      </c>
      <c r="AA431" s="25" t="s">
        <v>1057</v>
      </c>
      <c r="AB431" s="25" t="s">
        <v>678</v>
      </c>
      <c r="AC431" s="25" t="s">
        <v>679</v>
      </c>
      <c r="AD431" s="25">
        <v>2</v>
      </c>
      <c r="AE431" s="25" t="s">
        <v>997</v>
      </c>
      <c r="AF431" s="25">
        <v>-33.180874000000003</v>
      </c>
      <c r="AG431" s="25">
        <v>-70.905467999999999</v>
      </c>
      <c r="AH431" s="25" t="s">
        <v>9</v>
      </c>
      <c r="AI431" s="25" t="s">
        <v>805</v>
      </c>
      <c r="AJ431" s="25" t="s">
        <v>711</v>
      </c>
      <c r="AK431" s="25" t="s">
        <v>711</v>
      </c>
      <c r="AN431" s="25" t="s">
        <v>9</v>
      </c>
      <c r="AO431" s="25" t="s">
        <v>676</v>
      </c>
      <c r="AP431" s="25" t="s">
        <v>9</v>
      </c>
      <c r="AQ431" s="25" t="s">
        <v>9</v>
      </c>
      <c r="AR431" s="25" t="s">
        <v>1077</v>
      </c>
      <c r="AS431" s="25" t="s">
        <v>1077</v>
      </c>
      <c r="AT431" s="25" t="s">
        <v>1438</v>
      </c>
    </row>
    <row r="432" spans="1:46">
      <c r="A432" s="25">
        <v>2</v>
      </c>
      <c r="B432" s="25" t="str">
        <f>IF(A432="","",IFERROR(VLOOKUP(A432,Campaña!$A$2:$K$100000,2,0),"ID NO EXISTE"))</f>
        <v>Verano 2025 (2)</v>
      </c>
      <c r="C432" s="25">
        <v>17</v>
      </c>
      <c r="D432" s="86" t="str">
        <f>IF(C432="","",IFERROR(CONCATENATE(VLOOKUP(C432,EstacionReplica!$A$1:$W$100000,2,0)," - ",VLOOKUP(C432,EstacionReplica!$A$1:$W$100000,3,0)," - ",VLOOKUP(C432,EstacionReplica!$A$1:$W$100000,4,0)),"ID NO EXISTE"))</f>
        <v>ELROB17 - Área - 1</v>
      </c>
      <c r="E432" s="25">
        <v>2025</v>
      </c>
      <c r="F432" s="25">
        <v>3</v>
      </c>
      <c r="G432" s="25">
        <v>18</v>
      </c>
      <c r="H432" s="91">
        <v>0</v>
      </c>
      <c r="I432" s="25" t="s">
        <v>921</v>
      </c>
      <c r="J432" s="25">
        <v>1</v>
      </c>
      <c r="K432" s="25" t="s">
        <v>911</v>
      </c>
      <c r="L432" s="25" t="s">
        <v>1051</v>
      </c>
      <c r="O432" s="25" t="s">
        <v>655</v>
      </c>
      <c r="P432" s="25" t="s">
        <v>684</v>
      </c>
      <c r="Q432" s="25" t="s">
        <v>1060</v>
      </c>
      <c r="R432" s="25" t="s">
        <v>1075</v>
      </c>
      <c r="S432" s="25" t="s">
        <v>1316</v>
      </c>
      <c r="T432" s="25" t="s">
        <v>1363</v>
      </c>
      <c r="X432" s="25" t="s">
        <v>888</v>
      </c>
      <c r="Z432" s="25" t="s">
        <v>888</v>
      </c>
      <c r="AA432" s="25" t="s">
        <v>1057</v>
      </c>
      <c r="AB432" s="25" t="s">
        <v>678</v>
      </c>
      <c r="AC432" s="25" t="s">
        <v>679</v>
      </c>
      <c r="AD432" s="25">
        <v>2</v>
      </c>
      <c r="AE432" s="25" t="s">
        <v>997</v>
      </c>
      <c r="AF432" s="25">
        <v>-33.180874000000003</v>
      </c>
      <c r="AG432" s="25">
        <v>-70.905467999999999</v>
      </c>
      <c r="AH432" s="25" t="s">
        <v>9</v>
      </c>
      <c r="AI432" s="25" t="s">
        <v>805</v>
      </c>
      <c r="AJ432" s="25" t="s">
        <v>711</v>
      </c>
      <c r="AK432" s="25" t="s">
        <v>711</v>
      </c>
      <c r="AN432" s="25" t="s">
        <v>9</v>
      </c>
      <c r="AO432" s="25" t="s">
        <v>676</v>
      </c>
      <c r="AP432" s="25" t="s">
        <v>9</v>
      </c>
      <c r="AQ432" s="25" t="s">
        <v>9</v>
      </c>
      <c r="AR432" s="25" t="s">
        <v>1077</v>
      </c>
      <c r="AS432" s="25" t="s">
        <v>1077</v>
      </c>
      <c r="AT432" s="25" t="s">
        <v>1437</v>
      </c>
    </row>
    <row r="433" spans="1:46">
      <c r="A433" s="25">
        <v>2</v>
      </c>
      <c r="B433" s="25" t="str">
        <f>IF(A433="","",IFERROR(VLOOKUP(A433,Campaña!$A$2:$K$100000,2,0),"ID NO EXISTE"))</f>
        <v>Verano 2025 (2)</v>
      </c>
      <c r="C433" s="25">
        <v>17</v>
      </c>
      <c r="D433" s="86" t="str">
        <f>IF(C433="","",IFERROR(CONCATENATE(VLOOKUP(C433,EstacionReplica!$A$1:$W$100000,2,0)," - ",VLOOKUP(C433,EstacionReplica!$A$1:$W$100000,3,0)," - ",VLOOKUP(C433,EstacionReplica!$A$1:$W$100000,4,0)),"ID NO EXISTE"))</f>
        <v>ELROB17 - Área - 1</v>
      </c>
      <c r="E433" s="25">
        <v>2025</v>
      </c>
      <c r="F433" s="25">
        <v>3</v>
      </c>
      <c r="G433" s="25">
        <v>18</v>
      </c>
      <c r="H433" s="91">
        <v>0</v>
      </c>
      <c r="I433" s="25" t="s">
        <v>921</v>
      </c>
      <c r="J433" s="25">
        <v>1</v>
      </c>
      <c r="K433" s="25" t="s">
        <v>911</v>
      </c>
      <c r="L433" s="25" t="s">
        <v>1051</v>
      </c>
      <c r="O433" s="25" t="s">
        <v>655</v>
      </c>
      <c r="P433" s="25" t="s">
        <v>684</v>
      </c>
      <c r="Q433" s="25" t="s">
        <v>1060</v>
      </c>
      <c r="R433" s="25" t="s">
        <v>1075</v>
      </c>
      <c r="S433" s="25" t="s">
        <v>1078</v>
      </c>
      <c r="T433" s="25" t="s">
        <v>1079</v>
      </c>
      <c r="V433" s="25" t="s">
        <v>1080</v>
      </c>
      <c r="X433" s="25" t="s">
        <v>888</v>
      </c>
      <c r="Z433" s="25" t="s">
        <v>888</v>
      </c>
      <c r="AA433" s="25" t="s">
        <v>1057</v>
      </c>
      <c r="AB433" s="25" t="s">
        <v>678</v>
      </c>
      <c r="AC433" s="25" t="s">
        <v>679</v>
      </c>
      <c r="AD433" s="25">
        <v>1</v>
      </c>
      <c r="AE433" s="25" t="s">
        <v>997</v>
      </c>
      <c r="AF433" s="25">
        <v>-33.180874000000003</v>
      </c>
      <c r="AG433" s="25">
        <v>-70.905467999999999</v>
      </c>
      <c r="AH433" s="25" t="s">
        <v>9</v>
      </c>
      <c r="AI433" s="25" t="s">
        <v>805</v>
      </c>
      <c r="AJ433" s="25" t="s">
        <v>711</v>
      </c>
      <c r="AK433" s="25" t="s">
        <v>711</v>
      </c>
      <c r="AN433" s="25" t="s">
        <v>9</v>
      </c>
      <c r="AO433" s="25" t="s">
        <v>676</v>
      </c>
      <c r="AP433" s="25" t="s">
        <v>9</v>
      </c>
      <c r="AQ433" s="25" t="s">
        <v>9</v>
      </c>
      <c r="AR433" s="25" t="s">
        <v>1058</v>
      </c>
      <c r="AS433" s="25" t="s">
        <v>1058</v>
      </c>
    </row>
    <row r="434" spans="1:46">
      <c r="A434" s="25">
        <v>2</v>
      </c>
      <c r="B434" s="25" t="str">
        <f>IF(A434="","",IFERROR(VLOOKUP(A434,Campaña!$A$2:$K$100000,2,0),"ID NO EXISTE"))</f>
        <v>Verano 2025 (2)</v>
      </c>
      <c r="C434" s="25">
        <v>17</v>
      </c>
      <c r="D434" s="86" t="str">
        <f>IF(C434="","",IFERROR(CONCATENATE(VLOOKUP(C434,EstacionReplica!$A$1:$W$100000,2,0)," - ",VLOOKUP(C434,EstacionReplica!$A$1:$W$100000,3,0)," - ",VLOOKUP(C434,EstacionReplica!$A$1:$W$100000,4,0)),"ID NO EXISTE"))</f>
        <v>ELROB17 - Área - 1</v>
      </c>
      <c r="E434" s="25">
        <v>2025</v>
      </c>
      <c r="F434" s="25">
        <v>3</v>
      </c>
      <c r="G434" s="25">
        <v>18</v>
      </c>
      <c r="H434" s="91">
        <v>0</v>
      </c>
      <c r="I434" s="25" t="s">
        <v>921</v>
      </c>
      <c r="J434" s="25">
        <v>1</v>
      </c>
      <c r="K434" s="25" t="s">
        <v>911</v>
      </c>
      <c r="L434" s="25" t="s">
        <v>1051</v>
      </c>
      <c r="O434" s="25" t="s">
        <v>655</v>
      </c>
      <c r="P434" s="25" t="s">
        <v>684</v>
      </c>
      <c r="Q434" s="25" t="s">
        <v>1060</v>
      </c>
      <c r="R434" s="25" t="s">
        <v>1081</v>
      </c>
      <c r="S434" s="25" t="s">
        <v>1082</v>
      </c>
      <c r="T434" s="25" t="s">
        <v>1083</v>
      </c>
      <c r="X434" s="25" t="s">
        <v>888</v>
      </c>
      <c r="Z434" s="25" t="s">
        <v>888</v>
      </c>
      <c r="AA434" s="25" t="s">
        <v>1057</v>
      </c>
      <c r="AB434" s="25" t="s">
        <v>678</v>
      </c>
      <c r="AC434" s="25" t="s">
        <v>679</v>
      </c>
      <c r="AD434" s="25">
        <v>1</v>
      </c>
      <c r="AE434" s="25" t="s">
        <v>997</v>
      </c>
      <c r="AF434" s="25">
        <v>-33.180874000000003</v>
      </c>
      <c r="AG434" s="25">
        <v>-70.905467999999999</v>
      </c>
      <c r="AH434" s="25" t="s">
        <v>9</v>
      </c>
      <c r="AI434" s="25" t="s">
        <v>805</v>
      </c>
      <c r="AJ434" s="25" t="s">
        <v>711</v>
      </c>
      <c r="AK434" s="25" t="s">
        <v>711</v>
      </c>
      <c r="AN434" s="25" t="s">
        <v>9</v>
      </c>
      <c r="AO434" s="25" t="s">
        <v>676</v>
      </c>
      <c r="AP434" s="25" t="s">
        <v>9</v>
      </c>
      <c r="AQ434" s="25" t="s">
        <v>9</v>
      </c>
      <c r="AR434" s="25" t="s">
        <v>1058</v>
      </c>
      <c r="AS434" s="25" t="s">
        <v>1058</v>
      </c>
      <c r="AT434" s="25" t="s">
        <v>1437</v>
      </c>
    </row>
    <row r="435" spans="1:46">
      <c r="A435" s="25">
        <v>2</v>
      </c>
      <c r="B435" s="25" t="str">
        <f>IF(A435="","",IFERROR(VLOOKUP(A435,Campaña!$A$2:$K$100000,2,0),"ID NO EXISTE"))</f>
        <v>Verano 2025 (2)</v>
      </c>
      <c r="C435" s="25">
        <v>17</v>
      </c>
      <c r="D435" s="86" t="str">
        <f>IF(C435="","",IFERROR(CONCATENATE(VLOOKUP(C435,EstacionReplica!$A$1:$W$100000,2,0)," - ",VLOOKUP(C435,EstacionReplica!$A$1:$W$100000,3,0)," - ",VLOOKUP(C435,EstacionReplica!$A$1:$W$100000,4,0)),"ID NO EXISTE"))</f>
        <v>ELROB17 - Área - 1</v>
      </c>
      <c r="E435" s="25">
        <v>2025</v>
      </c>
      <c r="F435" s="25">
        <v>3</v>
      </c>
      <c r="G435" s="25">
        <v>18</v>
      </c>
      <c r="H435" s="91">
        <v>0</v>
      </c>
      <c r="I435" s="25" t="s">
        <v>830</v>
      </c>
      <c r="J435" s="25">
        <v>1</v>
      </c>
      <c r="K435" s="25" t="s">
        <v>911</v>
      </c>
      <c r="L435" s="25" t="s">
        <v>1051</v>
      </c>
      <c r="O435" s="25" t="s">
        <v>655</v>
      </c>
      <c r="P435" s="25" t="s">
        <v>684</v>
      </c>
      <c r="Q435" s="25" t="s">
        <v>1060</v>
      </c>
      <c r="R435" s="25" t="s">
        <v>1081</v>
      </c>
      <c r="S435" s="25" t="s">
        <v>1137</v>
      </c>
      <c r="T435" s="25" t="s">
        <v>1293</v>
      </c>
      <c r="V435" s="25" t="s">
        <v>1294</v>
      </c>
      <c r="X435" s="25" t="s">
        <v>888</v>
      </c>
      <c r="Z435" s="25" t="s">
        <v>888</v>
      </c>
      <c r="AA435" s="25" t="s">
        <v>1057</v>
      </c>
      <c r="AB435" s="25" t="s">
        <v>678</v>
      </c>
      <c r="AC435" s="25" t="s">
        <v>679</v>
      </c>
      <c r="AD435" s="25">
        <v>1</v>
      </c>
      <c r="AE435" s="25" t="s">
        <v>997</v>
      </c>
      <c r="AF435" s="25">
        <v>-33.180874000000003</v>
      </c>
      <c r="AG435" s="25">
        <v>-70.905467999999999</v>
      </c>
      <c r="AH435" s="25" t="s">
        <v>9</v>
      </c>
      <c r="AI435" s="25" t="s">
        <v>805</v>
      </c>
      <c r="AJ435" s="25" t="s">
        <v>711</v>
      </c>
      <c r="AK435" s="25" t="s">
        <v>711</v>
      </c>
      <c r="AN435" s="25" t="s">
        <v>9</v>
      </c>
      <c r="AO435" s="25" t="s">
        <v>676</v>
      </c>
      <c r="AP435" s="25" t="s">
        <v>9</v>
      </c>
      <c r="AQ435" s="25" t="s">
        <v>9</v>
      </c>
      <c r="AR435" s="25" t="s">
        <v>1058</v>
      </c>
      <c r="AS435" s="25" t="s">
        <v>1058</v>
      </c>
    </row>
    <row r="436" spans="1:46">
      <c r="A436" s="25">
        <v>2</v>
      </c>
      <c r="B436" s="25" t="str">
        <f>IF(A436="","",IFERROR(VLOOKUP(A436,Campaña!$A$2:$K$100000,2,0),"ID NO EXISTE"))</f>
        <v>Verano 2025 (2)</v>
      </c>
      <c r="C436" s="25">
        <v>17</v>
      </c>
      <c r="D436" s="86" t="str">
        <f>IF(C436="","",IFERROR(CONCATENATE(VLOOKUP(C436,EstacionReplica!$A$1:$W$100000,2,0)," - ",VLOOKUP(C436,EstacionReplica!$A$1:$W$100000,3,0)," - ",VLOOKUP(C436,EstacionReplica!$A$1:$W$100000,4,0)),"ID NO EXISTE"))</f>
        <v>ELROB17 - Área - 1</v>
      </c>
      <c r="E436" s="25">
        <v>2025</v>
      </c>
      <c r="F436" s="25">
        <v>3</v>
      </c>
      <c r="G436" s="25">
        <v>18</v>
      </c>
      <c r="H436" s="91">
        <v>0</v>
      </c>
      <c r="I436" s="25" t="s">
        <v>921</v>
      </c>
      <c r="J436" s="25">
        <v>1</v>
      </c>
      <c r="K436" s="25" t="s">
        <v>911</v>
      </c>
      <c r="L436" s="25" t="s">
        <v>1051</v>
      </c>
      <c r="O436" s="25" t="s">
        <v>655</v>
      </c>
      <c r="P436" s="25" t="s">
        <v>684</v>
      </c>
      <c r="Q436" s="25" t="s">
        <v>1060</v>
      </c>
      <c r="R436" s="25" t="s">
        <v>1087</v>
      </c>
      <c r="S436" s="25" t="s">
        <v>1364</v>
      </c>
      <c r="X436" s="25" t="s">
        <v>888</v>
      </c>
      <c r="Z436" s="25" t="s">
        <v>888</v>
      </c>
      <c r="AA436" s="25" t="s">
        <v>1057</v>
      </c>
      <c r="AB436" s="25" t="s">
        <v>678</v>
      </c>
      <c r="AC436" s="25" t="s">
        <v>679</v>
      </c>
      <c r="AD436" s="25">
        <v>1</v>
      </c>
      <c r="AE436" s="25" t="s">
        <v>997</v>
      </c>
      <c r="AF436" s="25">
        <v>-33.180874000000003</v>
      </c>
      <c r="AG436" s="25">
        <v>-70.905467999999999</v>
      </c>
      <c r="AH436" s="25" t="s">
        <v>9</v>
      </c>
      <c r="AI436" s="25" t="s">
        <v>805</v>
      </c>
      <c r="AJ436" s="25" t="s">
        <v>711</v>
      </c>
      <c r="AK436" s="25" t="s">
        <v>711</v>
      </c>
      <c r="AN436" s="25" t="s">
        <v>9</v>
      </c>
      <c r="AO436" s="25" t="s">
        <v>676</v>
      </c>
      <c r="AP436" s="25" t="s">
        <v>9</v>
      </c>
      <c r="AQ436" s="25" t="s">
        <v>9</v>
      </c>
      <c r="AR436" s="25" t="s">
        <v>1058</v>
      </c>
      <c r="AS436" s="25" t="s">
        <v>1058</v>
      </c>
      <c r="AT436" s="25" t="s">
        <v>1438</v>
      </c>
    </row>
    <row r="437" spans="1:46">
      <c r="A437" s="25">
        <v>2</v>
      </c>
      <c r="B437" s="25" t="str">
        <f>IF(A437="","",IFERROR(VLOOKUP(A437,Campaña!$A$2:$K$100000,2,0),"ID NO EXISTE"))</f>
        <v>Verano 2025 (2)</v>
      </c>
      <c r="C437" s="25">
        <v>17</v>
      </c>
      <c r="D437" s="86" t="str">
        <f>IF(C437="","",IFERROR(CONCATENATE(VLOOKUP(C437,EstacionReplica!$A$1:$W$100000,2,0)," - ",VLOOKUP(C437,EstacionReplica!$A$1:$W$100000,3,0)," - ",VLOOKUP(C437,EstacionReplica!$A$1:$W$100000,4,0)),"ID NO EXISTE"))</f>
        <v>ELROB17 - Área - 1</v>
      </c>
      <c r="E437" s="25">
        <v>2025</v>
      </c>
      <c r="F437" s="25">
        <v>3</v>
      </c>
      <c r="G437" s="25">
        <v>18</v>
      </c>
      <c r="H437" s="91">
        <v>0</v>
      </c>
      <c r="I437" s="25" t="s">
        <v>830</v>
      </c>
      <c r="J437" s="25">
        <v>1</v>
      </c>
      <c r="K437" s="25" t="s">
        <v>911</v>
      </c>
      <c r="L437" s="25" t="s">
        <v>1051</v>
      </c>
      <c r="O437" s="25" t="s">
        <v>655</v>
      </c>
      <c r="P437" s="25" t="s">
        <v>684</v>
      </c>
      <c r="Q437" s="25" t="s">
        <v>1060</v>
      </c>
      <c r="R437" s="25" t="s">
        <v>1087</v>
      </c>
      <c r="S437" s="25" t="s">
        <v>1095</v>
      </c>
      <c r="T437" s="25" t="s">
        <v>1190</v>
      </c>
      <c r="V437" s="25" t="s">
        <v>1191</v>
      </c>
      <c r="X437" s="25" t="s">
        <v>888</v>
      </c>
      <c r="Z437" s="25" t="s">
        <v>888</v>
      </c>
      <c r="AA437" s="25" t="s">
        <v>1057</v>
      </c>
      <c r="AB437" s="25" t="s">
        <v>678</v>
      </c>
      <c r="AC437" s="25" t="s">
        <v>679</v>
      </c>
      <c r="AD437" s="25">
        <v>1</v>
      </c>
      <c r="AE437" s="25" t="s">
        <v>997</v>
      </c>
      <c r="AF437" s="25">
        <v>-33.180874000000003</v>
      </c>
      <c r="AG437" s="25">
        <v>-70.905467999999999</v>
      </c>
      <c r="AH437" s="25" t="s">
        <v>9</v>
      </c>
      <c r="AI437" s="25" t="s">
        <v>805</v>
      </c>
      <c r="AJ437" s="25" t="s">
        <v>711</v>
      </c>
      <c r="AK437" s="25" t="s">
        <v>711</v>
      </c>
      <c r="AN437" s="25" t="s">
        <v>9</v>
      </c>
      <c r="AO437" s="25" t="s">
        <v>676</v>
      </c>
      <c r="AP437" s="25" t="s">
        <v>9</v>
      </c>
      <c r="AQ437" s="25" t="s">
        <v>9</v>
      </c>
      <c r="AR437" s="25" t="s">
        <v>1058</v>
      </c>
      <c r="AS437" s="25" t="s">
        <v>1058</v>
      </c>
    </row>
    <row r="438" spans="1:46">
      <c r="A438" s="25">
        <v>2</v>
      </c>
      <c r="B438" s="25" t="str">
        <f>IF(A438="","",IFERROR(VLOOKUP(A438,Campaña!$A$2:$K$100000,2,0),"ID NO EXISTE"))</f>
        <v>Verano 2025 (2)</v>
      </c>
      <c r="C438" s="25">
        <v>17</v>
      </c>
      <c r="D438" s="86" t="str">
        <f>IF(C438="","",IFERROR(CONCATENATE(VLOOKUP(C438,EstacionReplica!$A$1:$W$100000,2,0)," - ",VLOOKUP(C438,EstacionReplica!$A$1:$W$100000,3,0)," - ",VLOOKUP(C438,EstacionReplica!$A$1:$W$100000,4,0)),"ID NO EXISTE"))</f>
        <v>ELROB17 - Área - 1</v>
      </c>
      <c r="E438" s="25">
        <v>2025</v>
      </c>
      <c r="F438" s="25">
        <v>3</v>
      </c>
      <c r="G438" s="25">
        <v>18</v>
      </c>
      <c r="H438" s="91">
        <v>0</v>
      </c>
      <c r="I438" s="25" t="s">
        <v>921</v>
      </c>
      <c r="J438" s="25">
        <v>1</v>
      </c>
      <c r="K438" s="25" t="s">
        <v>911</v>
      </c>
      <c r="L438" s="25" t="s">
        <v>1051</v>
      </c>
      <c r="O438" s="25" t="s">
        <v>655</v>
      </c>
      <c r="P438" s="25" t="s">
        <v>684</v>
      </c>
      <c r="Q438" s="25" t="s">
        <v>1060</v>
      </c>
      <c r="R438" s="25" t="s">
        <v>1087</v>
      </c>
      <c r="S438" s="25" t="s">
        <v>1095</v>
      </c>
      <c r="T438" s="25" t="s">
        <v>1096</v>
      </c>
      <c r="V438" s="25" t="s">
        <v>1097</v>
      </c>
      <c r="X438" s="25" t="s">
        <v>888</v>
      </c>
      <c r="Z438" s="25" t="s">
        <v>888</v>
      </c>
      <c r="AA438" s="25" t="s">
        <v>1057</v>
      </c>
      <c r="AB438" s="25" t="s">
        <v>678</v>
      </c>
      <c r="AC438" s="25" t="s">
        <v>679</v>
      </c>
      <c r="AD438" s="25">
        <v>1</v>
      </c>
      <c r="AE438" s="25" t="s">
        <v>997</v>
      </c>
      <c r="AF438" s="25">
        <v>-33.180874000000003</v>
      </c>
      <c r="AG438" s="25">
        <v>-70.905467999999999</v>
      </c>
      <c r="AH438" s="25" t="s">
        <v>9</v>
      </c>
      <c r="AI438" s="25" t="s">
        <v>805</v>
      </c>
      <c r="AJ438" s="25" t="s">
        <v>711</v>
      </c>
      <c r="AK438" s="25" t="s">
        <v>711</v>
      </c>
      <c r="AN438" s="25" t="s">
        <v>9</v>
      </c>
      <c r="AO438" s="25" t="s">
        <v>676</v>
      </c>
      <c r="AP438" s="25" t="s">
        <v>9</v>
      </c>
      <c r="AQ438" s="25" t="s">
        <v>9</v>
      </c>
      <c r="AR438" s="25" t="s">
        <v>1058</v>
      </c>
      <c r="AS438" s="25" t="s">
        <v>1058</v>
      </c>
    </row>
    <row r="439" spans="1:46">
      <c r="A439" s="25">
        <v>2</v>
      </c>
      <c r="B439" s="25" t="str">
        <f>IF(A439="","",IFERROR(VLOOKUP(A439,Campaña!$A$2:$K$100000,2,0),"ID NO EXISTE"))</f>
        <v>Verano 2025 (2)</v>
      </c>
      <c r="C439" s="25">
        <v>17</v>
      </c>
      <c r="D439" s="86" t="str">
        <f>IF(C439="","",IFERROR(CONCATENATE(VLOOKUP(C439,EstacionReplica!$A$1:$W$100000,2,0)," - ",VLOOKUP(C439,EstacionReplica!$A$1:$W$100000,3,0)," - ",VLOOKUP(C439,EstacionReplica!$A$1:$W$100000,4,0)),"ID NO EXISTE"))</f>
        <v>ELROB17 - Área - 1</v>
      </c>
      <c r="E439" s="25">
        <v>2025</v>
      </c>
      <c r="F439" s="25">
        <v>3</v>
      </c>
      <c r="G439" s="25">
        <v>18</v>
      </c>
      <c r="H439" s="91">
        <v>0</v>
      </c>
      <c r="I439" s="25" t="s">
        <v>921</v>
      </c>
      <c r="J439" s="25">
        <v>1</v>
      </c>
      <c r="K439" s="25" t="s">
        <v>911</v>
      </c>
      <c r="L439" s="25" t="s">
        <v>1051</v>
      </c>
      <c r="O439" s="25" t="s">
        <v>655</v>
      </c>
      <c r="P439" s="25" t="s">
        <v>684</v>
      </c>
      <c r="Q439" s="25" t="s">
        <v>1060</v>
      </c>
      <c r="R439" s="25" t="s">
        <v>1087</v>
      </c>
      <c r="S439" s="25" t="s">
        <v>1234</v>
      </c>
      <c r="T439" s="25" t="s">
        <v>1365</v>
      </c>
      <c r="V439" s="25" t="s">
        <v>1366</v>
      </c>
      <c r="X439" s="25" t="s">
        <v>888</v>
      </c>
      <c r="Z439" s="25" t="s">
        <v>888</v>
      </c>
      <c r="AA439" s="25" t="s">
        <v>1057</v>
      </c>
      <c r="AB439" s="25" t="s">
        <v>678</v>
      </c>
      <c r="AC439" s="25" t="s">
        <v>679</v>
      </c>
      <c r="AD439" s="25">
        <v>1</v>
      </c>
      <c r="AE439" s="25" t="s">
        <v>997</v>
      </c>
      <c r="AF439" s="25">
        <v>-33.180874000000003</v>
      </c>
      <c r="AG439" s="25">
        <v>-70.905467999999999</v>
      </c>
      <c r="AH439" s="25" t="s">
        <v>9</v>
      </c>
      <c r="AI439" s="25" t="s">
        <v>805</v>
      </c>
      <c r="AJ439" s="25" t="s">
        <v>711</v>
      </c>
      <c r="AK439" s="25" t="s">
        <v>711</v>
      </c>
      <c r="AN439" s="25" t="s">
        <v>9</v>
      </c>
      <c r="AO439" s="25" t="s">
        <v>676</v>
      </c>
      <c r="AP439" s="25" t="s">
        <v>9</v>
      </c>
      <c r="AQ439" s="25" t="s">
        <v>9</v>
      </c>
      <c r="AR439" s="25" t="s">
        <v>1058</v>
      </c>
      <c r="AS439" s="25" t="s">
        <v>1058</v>
      </c>
    </row>
    <row r="440" spans="1:46">
      <c r="A440" s="25">
        <v>2</v>
      </c>
      <c r="B440" s="25" t="str">
        <f>IF(A440="","",IFERROR(VLOOKUP(A440,Campaña!$A$2:$K$100000,2,0),"ID NO EXISTE"))</f>
        <v>Verano 2025 (2)</v>
      </c>
      <c r="C440" s="25">
        <v>17</v>
      </c>
      <c r="D440" s="86" t="str">
        <f>IF(C440="","",IFERROR(CONCATENATE(VLOOKUP(C440,EstacionReplica!$A$1:$W$100000,2,0)," - ",VLOOKUP(C440,EstacionReplica!$A$1:$W$100000,3,0)," - ",VLOOKUP(C440,EstacionReplica!$A$1:$W$100000,4,0)),"ID NO EXISTE"))</f>
        <v>ELROB17 - Área - 1</v>
      </c>
      <c r="E440" s="25">
        <v>2025</v>
      </c>
      <c r="F440" s="25">
        <v>3</v>
      </c>
      <c r="G440" s="25">
        <v>18</v>
      </c>
      <c r="H440" s="91">
        <v>0</v>
      </c>
      <c r="I440" s="25" t="s">
        <v>921</v>
      </c>
      <c r="J440" s="25">
        <v>1</v>
      </c>
      <c r="K440" s="25" t="s">
        <v>911</v>
      </c>
      <c r="L440" s="25" t="s">
        <v>1051</v>
      </c>
      <c r="O440" s="25" t="s">
        <v>655</v>
      </c>
      <c r="P440" s="25" t="s">
        <v>684</v>
      </c>
      <c r="Q440" s="25" t="s">
        <v>1060</v>
      </c>
      <c r="R440" s="25" t="s">
        <v>1087</v>
      </c>
      <c r="S440" s="25" t="s">
        <v>1151</v>
      </c>
      <c r="T440" s="25" t="s">
        <v>1152</v>
      </c>
      <c r="V440" s="25" t="s">
        <v>1153</v>
      </c>
      <c r="X440" s="25" t="s">
        <v>888</v>
      </c>
      <c r="Z440" s="25" t="s">
        <v>888</v>
      </c>
      <c r="AA440" s="25" t="s">
        <v>1057</v>
      </c>
      <c r="AB440" s="25" t="s">
        <v>678</v>
      </c>
      <c r="AC440" s="25" t="s">
        <v>679</v>
      </c>
      <c r="AD440" s="25">
        <v>3</v>
      </c>
      <c r="AE440" s="25" t="s">
        <v>997</v>
      </c>
      <c r="AF440" s="25">
        <v>-33.180874000000003</v>
      </c>
      <c r="AG440" s="25">
        <v>-70.905467999999999</v>
      </c>
      <c r="AH440" s="25" t="s">
        <v>9</v>
      </c>
      <c r="AI440" s="25" t="s">
        <v>805</v>
      </c>
      <c r="AJ440" s="25" t="s">
        <v>711</v>
      </c>
      <c r="AK440" s="25" t="s">
        <v>711</v>
      </c>
      <c r="AN440" s="25" t="s">
        <v>9</v>
      </c>
      <c r="AO440" s="25" t="s">
        <v>676</v>
      </c>
      <c r="AP440" s="25" t="s">
        <v>9</v>
      </c>
      <c r="AQ440" s="25" t="s">
        <v>9</v>
      </c>
      <c r="AR440" s="25" t="s">
        <v>1058</v>
      </c>
      <c r="AS440" s="25" t="s">
        <v>1058</v>
      </c>
    </row>
    <row r="441" spans="1:46">
      <c r="A441" s="25">
        <v>2</v>
      </c>
      <c r="B441" s="25" t="str">
        <f>IF(A441="","",IFERROR(VLOOKUP(A441,Campaña!$A$2:$K$100000,2,0),"ID NO EXISTE"))</f>
        <v>Verano 2025 (2)</v>
      </c>
      <c r="C441" s="25">
        <v>17</v>
      </c>
      <c r="D441" s="86" t="str">
        <f>IF(C441="","",IFERROR(CONCATENATE(VLOOKUP(C441,EstacionReplica!$A$1:$W$100000,2,0)," - ",VLOOKUP(C441,EstacionReplica!$A$1:$W$100000,3,0)," - ",VLOOKUP(C441,EstacionReplica!$A$1:$W$100000,4,0)),"ID NO EXISTE"))</f>
        <v>ELROB17 - Área - 1</v>
      </c>
      <c r="E441" s="25">
        <v>2025</v>
      </c>
      <c r="F441" s="25">
        <v>3</v>
      </c>
      <c r="G441" s="25">
        <v>18</v>
      </c>
      <c r="H441" s="91">
        <v>0</v>
      </c>
      <c r="I441" s="25" t="s">
        <v>921</v>
      </c>
      <c r="J441" s="25">
        <v>1</v>
      </c>
      <c r="K441" s="25" t="s">
        <v>911</v>
      </c>
      <c r="L441" s="25" t="s">
        <v>1051</v>
      </c>
      <c r="O441" s="25" t="s">
        <v>655</v>
      </c>
      <c r="P441" s="25" t="s">
        <v>684</v>
      </c>
      <c r="Q441" s="25" t="s">
        <v>1060</v>
      </c>
      <c r="R441" s="25" t="s">
        <v>1087</v>
      </c>
      <c r="S441" s="25" t="s">
        <v>1151</v>
      </c>
      <c r="T441" s="25" t="s">
        <v>1152</v>
      </c>
      <c r="V441" s="25" t="s">
        <v>1153</v>
      </c>
      <c r="X441" s="25" t="s">
        <v>888</v>
      </c>
      <c r="Z441" s="25" t="s">
        <v>888</v>
      </c>
      <c r="AA441" s="25" t="s">
        <v>1057</v>
      </c>
      <c r="AB441" s="25" t="s">
        <v>678</v>
      </c>
      <c r="AC441" s="25" t="s">
        <v>679</v>
      </c>
      <c r="AD441" s="25">
        <v>2</v>
      </c>
      <c r="AE441" s="25" t="s">
        <v>997</v>
      </c>
      <c r="AF441" s="25">
        <v>-33.180874000000003</v>
      </c>
      <c r="AG441" s="25">
        <v>-70.905467999999999</v>
      </c>
      <c r="AH441" s="25" t="s">
        <v>9</v>
      </c>
      <c r="AI441" s="25" t="s">
        <v>805</v>
      </c>
      <c r="AJ441" s="25" t="s">
        <v>711</v>
      </c>
      <c r="AK441" s="25" t="s">
        <v>711</v>
      </c>
      <c r="AN441" s="25" t="s">
        <v>9</v>
      </c>
      <c r="AO441" s="25" t="s">
        <v>676</v>
      </c>
      <c r="AP441" s="25" t="s">
        <v>9</v>
      </c>
      <c r="AQ441" s="25" t="s">
        <v>9</v>
      </c>
      <c r="AR441" s="25" t="s">
        <v>1058</v>
      </c>
      <c r="AS441" s="25" t="s">
        <v>1058</v>
      </c>
    </row>
    <row r="442" spans="1:46">
      <c r="A442" s="25">
        <v>2</v>
      </c>
      <c r="B442" s="25" t="str">
        <f>IF(A442="","",IFERROR(VLOOKUP(A442,Campaña!$A$2:$K$100000,2,0),"ID NO EXISTE"))</f>
        <v>Verano 2025 (2)</v>
      </c>
      <c r="C442" s="25">
        <v>17</v>
      </c>
      <c r="D442" s="86" t="str">
        <f>IF(C442="","",IFERROR(CONCATENATE(VLOOKUP(C442,EstacionReplica!$A$1:$W$100000,2,0)," - ",VLOOKUP(C442,EstacionReplica!$A$1:$W$100000,3,0)," - ",VLOOKUP(C442,EstacionReplica!$A$1:$W$100000,4,0)),"ID NO EXISTE"))</f>
        <v>ELROB17 - Área - 1</v>
      </c>
      <c r="E442" s="25">
        <v>2025</v>
      </c>
      <c r="F442" s="25">
        <v>3</v>
      </c>
      <c r="G442" s="25">
        <v>18</v>
      </c>
      <c r="H442" s="91">
        <v>0</v>
      </c>
      <c r="I442" s="25" t="s">
        <v>921</v>
      </c>
      <c r="J442" s="25">
        <v>1</v>
      </c>
      <c r="K442" s="25" t="s">
        <v>911</v>
      </c>
      <c r="L442" s="25" t="s">
        <v>1051</v>
      </c>
      <c r="O442" s="25" t="s">
        <v>655</v>
      </c>
      <c r="P442" s="25" t="s">
        <v>684</v>
      </c>
      <c r="Q442" s="25" t="s">
        <v>1060</v>
      </c>
      <c r="R442" s="25" t="s">
        <v>1103</v>
      </c>
      <c r="S442" s="25" t="s">
        <v>1104</v>
      </c>
      <c r="T442" s="25" t="s">
        <v>1105</v>
      </c>
      <c r="V442" s="25" t="s">
        <v>1106</v>
      </c>
      <c r="X442" s="25" t="s">
        <v>888</v>
      </c>
      <c r="Z442" s="25" t="s">
        <v>888</v>
      </c>
      <c r="AA442" s="25" t="s">
        <v>1057</v>
      </c>
      <c r="AB442" s="25" t="s">
        <v>678</v>
      </c>
      <c r="AC442" s="25" t="s">
        <v>679</v>
      </c>
      <c r="AD442" s="25">
        <v>1</v>
      </c>
      <c r="AE442" s="25" t="s">
        <v>997</v>
      </c>
      <c r="AF442" s="25">
        <v>-33.180874000000003</v>
      </c>
      <c r="AG442" s="25">
        <v>-70.905467999999999</v>
      </c>
      <c r="AH442" s="25" t="s">
        <v>9</v>
      </c>
      <c r="AI442" s="25" t="s">
        <v>805</v>
      </c>
      <c r="AJ442" s="25" t="s">
        <v>711</v>
      </c>
      <c r="AK442" s="25" t="s">
        <v>711</v>
      </c>
      <c r="AN442" s="25" t="s">
        <v>9</v>
      </c>
      <c r="AO442" s="25" t="s">
        <v>676</v>
      </c>
      <c r="AP442" s="25" t="s">
        <v>9</v>
      </c>
      <c r="AQ442" s="25" t="s">
        <v>9</v>
      </c>
      <c r="AR442" s="25" t="s">
        <v>1058</v>
      </c>
      <c r="AS442" s="25" t="s">
        <v>1058</v>
      </c>
    </row>
    <row r="443" spans="1:46">
      <c r="A443" s="25">
        <v>2</v>
      </c>
      <c r="B443" s="25" t="str">
        <f>IF(A443="","",IFERROR(VLOOKUP(A443,Campaña!$A$2:$K$100000,2,0),"ID NO EXISTE"))</f>
        <v>Verano 2025 (2)</v>
      </c>
      <c r="C443" s="25">
        <v>8</v>
      </c>
      <c r="D443" s="86" t="str">
        <f>IF(C443="","",IFERROR(CONCATENATE(VLOOKUP(C443,EstacionReplica!$A$1:$W$100000,2,0)," - ",VLOOKUP(C443,EstacionReplica!$A$1:$W$100000,3,0)," - ",VLOOKUP(C443,EstacionReplica!$A$1:$W$100000,4,0)),"ID NO EXISTE"))</f>
        <v>HUMBAT08 - Área - 1</v>
      </c>
      <c r="E443" s="25">
        <v>2025</v>
      </c>
      <c r="F443" s="25">
        <v>3</v>
      </c>
      <c r="G443" s="25">
        <v>19</v>
      </c>
      <c r="H443" s="91">
        <v>0</v>
      </c>
      <c r="I443" s="25" t="s">
        <v>921</v>
      </c>
      <c r="J443" s="25">
        <v>1</v>
      </c>
      <c r="K443" s="25" t="s">
        <v>911</v>
      </c>
      <c r="L443" s="25" t="s">
        <v>1051</v>
      </c>
      <c r="O443" s="25" t="s">
        <v>655</v>
      </c>
      <c r="P443" s="25" t="s">
        <v>684</v>
      </c>
      <c r="Q443" s="25" t="s">
        <v>1367</v>
      </c>
      <c r="R443" s="25" t="s">
        <v>1368</v>
      </c>
      <c r="S443" s="25" t="s">
        <v>1369</v>
      </c>
      <c r="T443" s="25" t="s">
        <v>1370</v>
      </c>
      <c r="X443" s="25" t="s">
        <v>888</v>
      </c>
      <c r="Z443" s="25" t="s">
        <v>888</v>
      </c>
      <c r="AA443" s="25" t="s">
        <v>1057</v>
      </c>
      <c r="AB443" s="25" t="s">
        <v>678</v>
      </c>
      <c r="AC443" s="25" t="s">
        <v>679</v>
      </c>
      <c r="AD443" s="25">
        <v>1</v>
      </c>
      <c r="AE443" s="25" t="s">
        <v>997</v>
      </c>
      <c r="AF443" s="25">
        <v>-33.241728999999999</v>
      </c>
      <c r="AG443" s="25">
        <v>-70.872735000000006</v>
      </c>
      <c r="AH443" s="25" t="s">
        <v>9</v>
      </c>
      <c r="AI443" s="25" t="s">
        <v>805</v>
      </c>
      <c r="AJ443" s="25" t="s">
        <v>711</v>
      </c>
      <c r="AK443" s="25" t="s">
        <v>711</v>
      </c>
      <c r="AN443" s="25" t="s">
        <v>9</v>
      </c>
      <c r="AO443" s="25" t="s">
        <v>676</v>
      </c>
      <c r="AP443" s="25" t="s">
        <v>9</v>
      </c>
      <c r="AQ443" s="25" t="s">
        <v>9</v>
      </c>
      <c r="AR443" s="25" t="s">
        <v>1058</v>
      </c>
      <c r="AS443" s="25" t="s">
        <v>1058</v>
      </c>
      <c r="AT443" s="25" t="s">
        <v>1437</v>
      </c>
    </row>
    <row r="444" spans="1:46">
      <c r="A444" s="25">
        <v>2</v>
      </c>
      <c r="B444" s="25" t="str">
        <f>IF(A444="","",IFERROR(VLOOKUP(A444,Campaña!$A$2:$K$100000,2,0),"ID NO EXISTE"))</f>
        <v>Verano 2025 (2)</v>
      </c>
      <c r="C444" s="25">
        <v>8</v>
      </c>
      <c r="D444" s="86" t="str">
        <f>IF(C444="","",IFERROR(CONCATENATE(VLOOKUP(C444,EstacionReplica!$A$1:$W$100000,2,0)," - ",VLOOKUP(C444,EstacionReplica!$A$1:$W$100000,3,0)," - ",VLOOKUP(C444,EstacionReplica!$A$1:$W$100000,4,0)),"ID NO EXISTE"))</f>
        <v>HUMBAT08 - Área - 1</v>
      </c>
      <c r="E444" s="25">
        <v>2025</v>
      </c>
      <c r="F444" s="25">
        <v>3</v>
      </c>
      <c r="G444" s="25">
        <v>19</v>
      </c>
      <c r="H444" s="91">
        <v>0</v>
      </c>
      <c r="I444" s="25" t="s">
        <v>921</v>
      </c>
      <c r="J444" s="25">
        <v>1</v>
      </c>
      <c r="K444" s="25" t="s">
        <v>911</v>
      </c>
      <c r="L444" s="25" t="s">
        <v>1051</v>
      </c>
      <c r="O444" s="25" t="s">
        <v>655</v>
      </c>
      <c r="P444" s="25" t="s">
        <v>684</v>
      </c>
      <c r="Q444" s="25" t="s">
        <v>1060</v>
      </c>
      <c r="R444" s="25" t="s">
        <v>1081</v>
      </c>
      <c r="S444" s="25" t="s">
        <v>1084</v>
      </c>
      <c r="T444" s="25" t="s">
        <v>1371</v>
      </c>
      <c r="X444" s="25" t="s">
        <v>888</v>
      </c>
      <c r="Z444" s="25" t="s">
        <v>888</v>
      </c>
      <c r="AA444" s="25" t="s">
        <v>1057</v>
      </c>
      <c r="AB444" s="25" t="s">
        <v>678</v>
      </c>
      <c r="AC444" s="25" t="s">
        <v>679</v>
      </c>
      <c r="AD444" s="25">
        <v>1</v>
      </c>
      <c r="AE444" s="25" t="s">
        <v>997</v>
      </c>
      <c r="AF444" s="25">
        <v>-33.241728999999999</v>
      </c>
      <c r="AG444" s="25">
        <v>-70.872735000000006</v>
      </c>
      <c r="AH444" s="25" t="s">
        <v>9</v>
      </c>
      <c r="AI444" s="25" t="s">
        <v>805</v>
      </c>
      <c r="AJ444" s="25" t="s">
        <v>711</v>
      </c>
      <c r="AK444" s="25" t="s">
        <v>711</v>
      </c>
      <c r="AN444" s="25" t="s">
        <v>9</v>
      </c>
      <c r="AO444" s="25" t="s">
        <v>676</v>
      </c>
      <c r="AP444" s="25" t="s">
        <v>9</v>
      </c>
      <c r="AQ444" s="25" t="s">
        <v>9</v>
      </c>
      <c r="AR444" s="25" t="s">
        <v>1058</v>
      </c>
      <c r="AS444" s="25" t="s">
        <v>1058</v>
      </c>
      <c r="AT444" s="25" t="s">
        <v>1439</v>
      </c>
    </row>
    <row r="445" spans="1:46">
      <c r="A445" s="25">
        <v>2</v>
      </c>
      <c r="B445" s="25" t="str">
        <f>IF(A445="","",IFERROR(VLOOKUP(A445,Campaña!$A$2:$K$100000,2,0),"ID NO EXISTE"))</f>
        <v>Verano 2025 (2)</v>
      </c>
      <c r="C445" s="25">
        <v>8</v>
      </c>
      <c r="D445" s="86" t="str">
        <f>IF(C445="","",IFERROR(CONCATENATE(VLOOKUP(C445,EstacionReplica!$A$1:$W$100000,2,0)," - ",VLOOKUP(C445,EstacionReplica!$A$1:$W$100000,3,0)," - ",VLOOKUP(C445,EstacionReplica!$A$1:$W$100000,4,0)),"ID NO EXISTE"))</f>
        <v>HUMBAT08 - Área - 1</v>
      </c>
      <c r="E445" s="25">
        <v>2025</v>
      </c>
      <c r="F445" s="25">
        <v>3</v>
      </c>
      <c r="G445" s="25">
        <v>19</v>
      </c>
      <c r="H445" s="91">
        <v>0</v>
      </c>
      <c r="I445" s="25" t="s">
        <v>921</v>
      </c>
      <c r="J445" s="25">
        <v>1</v>
      </c>
      <c r="K445" s="25" t="s">
        <v>911</v>
      </c>
      <c r="L445" s="25" t="s">
        <v>1051</v>
      </c>
      <c r="O445" s="25" t="s">
        <v>655</v>
      </c>
      <c r="P445" s="25" t="s">
        <v>684</v>
      </c>
      <c r="Q445" s="25" t="s">
        <v>1060</v>
      </c>
      <c r="R445" s="25" t="s">
        <v>1087</v>
      </c>
      <c r="S445" s="25" t="s">
        <v>1095</v>
      </c>
      <c r="T445" s="25" t="s">
        <v>1098</v>
      </c>
      <c r="V445" s="25" t="s">
        <v>1099</v>
      </c>
      <c r="X445" s="25" t="s">
        <v>888</v>
      </c>
      <c r="Z445" s="25" t="s">
        <v>888</v>
      </c>
      <c r="AA445" s="25" t="s">
        <v>1057</v>
      </c>
      <c r="AB445" s="25" t="s">
        <v>678</v>
      </c>
      <c r="AC445" s="25" t="s">
        <v>679</v>
      </c>
      <c r="AD445" s="25">
        <v>1</v>
      </c>
      <c r="AE445" s="25" t="s">
        <v>997</v>
      </c>
      <c r="AF445" s="25">
        <v>-33.241728999999999</v>
      </c>
      <c r="AG445" s="25">
        <v>-70.872735000000006</v>
      </c>
      <c r="AH445" s="25" t="s">
        <v>9</v>
      </c>
      <c r="AI445" s="25" t="s">
        <v>805</v>
      </c>
      <c r="AJ445" s="25" t="s">
        <v>711</v>
      </c>
      <c r="AK445" s="25" t="s">
        <v>711</v>
      </c>
      <c r="AN445" s="25" t="s">
        <v>9</v>
      </c>
      <c r="AO445" s="25" t="s">
        <v>676</v>
      </c>
      <c r="AP445" s="25" t="s">
        <v>9</v>
      </c>
      <c r="AQ445" s="25" t="s">
        <v>9</v>
      </c>
      <c r="AR445" s="25" t="s">
        <v>1058</v>
      </c>
      <c r="AS445" s="25" t="s">
        <v>1058</v>
      </c>
    </row>
    <row r="446" spans="1:46">
      <c r="A446" s="25">
        <v>2</v>
      </c>
      <c r="B446" s="25" t="str">
        <f>IF(A446="","",IFERROR(VLOOKUP(A446,Campaña!$A$2:$K$100000,2,0),"ID NO EXISTE"))</f>
        <v>Verano 2025 (2)</v>
      </c>
      <c r="C446" s="25">
        <v>8</v>
      </c>
      <c r="D446" s="86" t="str">
        <f>IF(C446="","",IFERROR(CONCATENATE(VLOOKUP(C446,EstacionReplica!$A$1:$W$100000,2,0)," - ",VLOOKUP(C446,EstacionReplica!$A$1:$W$100000,3,0)," - ",VLOOKUP(C446,EstacionReplica!$A$1:$W$100000,4,0)),"ID NO EXISTE"))</f>
        <v>HUMBAT08 - Área - 1</v>
      </c>
      <c r="E446" s="25">
        <v>2025</v>
      </c>
      <c r="F446" s="25">
        <v>3</v>
      </c>
      <c r="G446" s="25">
        <v>19</v>
      </c>
      <c r="H446" s="91">
        <v>0</v>
      </c>
      <c r="I446" s="25" t="s">
        <v>839</v>
      </c>
      <c r="J446" s="25">
        <v>1</v>
      </c>
      <c r="K446" s="25" t="s">
        <v>911</v>
      </c>
      <c r="L446" s="25" t="s">
        <v>1113</v>
      </c>
      <c r="O446" s="25" t="s">
        <v>655</v>
      </c>
      <c r="P446" s="25" t="s">
        <v>684</v>
      </c>
      <c r="Q446" s="25" t="s">
        <v>1060</v>
      </c>
      <c r="R446" s="25" t="s">
        <v>1087</v>
      </c>
      <c r="S446" s="25" t="s">
        <v>1095</v>
      </c>
      <c r="T446" s="25" t="s">
        <v>1098</v>
      </c>
      <c r="V446" s="25" t="s">
        <v>1099</v>
      </c>
      <c r="X446" s="25" t="s">
        <v>888</v>
      </c>
      <c r="Z446" s="25" t="s">
        <v>888</v>
      </c>
      <c r="AA446" s="25" t="s">
        <v>1057</v>
      </c>
      <c r="AB446" s="25" t="s">
        <v>678</v>
      </c>
      <c r="AC446" s="25" t="s">
        <v>679</v>
      </c>
      <c r="AD446" s="25">
        <v>1</v>
      </c>
      <c r="AE446" s="25" t="s">
        <v>997</v>
      </c>
      <c r="AF446" s="25">
        <v>-33.241728999999999</v>
      </c>
      <c r="AG446" s="25">
        <v>-70.872735000000006</v>
      </c>
      <c r="AH446" s="25" t="s">
        <v>9</v>
      </c>
      <c r="AI446" s="25" t="s">
        <v>805</v>
      </c>
      <c r="AJ446" s="25" t="s">
        <v>711</v>
      </c>
      <c r="AK446" s="25" t="s">
        <v>711</v>
      </c>
      <c r="AN446" s="25" t="s">
        <v>9</v>
      </c>
      <c r="AO446" s="25" t="s">
        <v>676</v>
      </c>
      <c r="AP446" s="25" t="s">
        <v>9</v>
      </c>
      <c r="AQ446" s="25" t="s">
        <v>9</v>
      </c>
      <c r="AR446" s="25" t="s">
        <v>1058</v>
      </c>
      <c r="AS446" s="25" t="s">
        <v>1058</v>
      </c>
    </row>
    <row r="447" spans="1:46">
      <c r="A447" s="25">
        <v>2</v>
      </c>
      <c r="B447" s="25" t="str">
        <f>IF(A447="","",IFERROR(VLOOKUP(A447,Campaña!$A$2:$K$100000,2,0),"ID NO EXISTE"))</f>
        <v>Verano 2025 (2)</v>
      </c>
      <c r="C447" s="25">
        <v>8</v>
      </c>
      <c r="D447" s="86" t="str">
        <f>IF(C447="","",IFERROR(CONCATENATE(VLOOKUP(C447,EstacionReplica!$A$1:$W$100000,2,0)," - ",VLOOKUP(C447,EstacionReplica!$A$1:$W$100000,3,0)," - ",VLOOKUP(C447,EstacionReplica!$A$1:$W$100000,4,0)),"ID NO EXISTE"))</f>
        <v>HUMBAT08 - Área - 1</v>
      </c>
      <c r="E447" s="25">
        <v>2025</v>
      </c>
      <c r="F447" s="25">
        <v>3</v>
      </c>
      <c r="G447" s="25">
        <v>19</v>
      </c>
      <c r="H447" s="91">
        <v>0</v>
      </c>
      <c r="I447" s="25" t="s">
        <v>921</v>
      </c>
      <c r="J447" s="25">
        <v>1</v>
      </c>
      <c r="K447" s="25" t="s">
        <v>911</v>
      </c>
      <c r="L447" s="25" t="s">
        <v>1051</v>
      </c>
      <c r="O447" s="25" t="s">
        <v>655</v>
      </c>
      <c r="P447" s="25" t="s">
        <v>684</v>
      </c>
      <c r="Q447" s="25" t="s">
        <v>1060</v>
      </c>
      <c r="R447" s="25" t="s">
        <v>1075</v>
      </c>
      <c r="S447" s="25" t="s">
        <v>1078</v>
      </c>
      <c r="T447" s="25" t="s">
        <v>1079</v>
      </c>
      <c r="X447" s="25" t="s">
        <v>888</v>
      </c>
      <c r="Z447" s="25" t="s">
        <v>888</v>
      </c>
      <c r="AA447" s="25" t="s">
        <v>1057</v>
      </c>
      <c r="AB447" s="25" t="s">
        <v>678</v>
      </c>
      <c r="AC447" s="25" t="s">
        <v>679</v>
      </c>
      <c r="AD447" s="25">
        <v>1</v>
      </c>
      <c r="AE447" s="25" t="s">
        <v>997</v>
      </c>
      <c r="AF447" s="25">
        <v>-33.241435000000003</v>
      </c>
      <c r="AG447" s="25">
        <v>-70.867705999999998</v>
      </c>
      <c r="AH447" s="25" t="s">
        <v>9</v>
      </c>
      <c r="AI447" s="25" t="s">
        <v>805</v>
      </c>
      <c r="AJ447" s="25" t="s">
        <v>711</v>
      </c>
      <c r="AK447" s="25" t="s">
        <v>711</v>
      </c>
      <c r="AN447" s="25" t="s">
        <v>9</v>
      </c>
      <c r="AO447" s="25" t="s">
        <v>676</v>
      </c>
      <c r="AP447" s="25" t="s">
        <v>9</v>
      </c>
      <c r="AQ447" s="25" t="s">
        <v>9</v>
      </c>
      <c r="AR447" s="25" t="s">
        <v>1058</v>
      </c>
      <c r="AS447" s="25" t="s">
        <v>1058</v>
      </c>
      <c r="AT447" s="25" t="s">
        <v>1437</v>
      </c>
    </row>
    <row r="448" spans="1:46">
      <c r="A448" s="25">
        <v>2</v>
      </c>
      <c r="B448" s="25" t="str">
        <f>IF(A448="","",IFERROR(VLOOKUP(A448,Campaña!$A$2:$K$100000,2,0),"ID NO EXISTE"))</f>
        <v>Verano 2025 (2)</v>
      </c>
      <c r="C448" s="25">
        <v>8</v>
      </c>
      <c r="D448" s="86" t="str">
        <f>IF(C448="","",IFERROR(CONCATENATE(VLOOKUP(C448,EstacionReplica!$A$1:$W$100000,2,0)," - ",VLOOKUP(C448,EstacionReplica!$A$1:$W$100000,3,0)," - ",VLOOKUP(C448,EstacionReplica!$A$1:$W$100000,4,0)),"ID NO EXISTE"))</f>
        <v>HUMBAT08 - Área - 1</v>
      </c>
      <c r="E448" s="25">
        <v>2025</v>
      </c>
      <c r="F448" s="25">
        <v>3</v>
      </c>
      <c r="G448" s="25">
        <v>19</v>
      </c>
      <c r="H448" s="91">
        <v>0</v>
      </c>
      <c r="I448" s="25" t="s">
        <v>921</v>
      </c>
      <c r="J448" s="25">
        <v>1</v>
      </c>
      <c r="K448" s="25" t="s">
        <v>911</v>
      </c>
      <c r="L448" s="25" t="s">
        <v>1051</v>
      </c>
      <c r="O448" s="25" t="s">
        <v>655</v>
      </c>
      <c r="P448" s="25" t="s">
        <v>684</v>
      </c>
      <c r="Q448" s="25" t="s">
        <v>1060</v>
      </c>
      <c r="R448" s="25" t="s">
        <v>1075</v>
      </c>
      <c r="S448" s="25" t="s">
        <v>1194</v>
      </c>
      <c r="T448" s="25" t="s">
        <v>1372</v>
      </c>
      <c r="X448" s="25" t="s">
        <v>888</v>
      </c>
      <c r="Z448" s="25" t="s">
        <v>888</v>
      </c>
      <c r="AA448" s="25" t="s">
        <v>1057</v>
      </c>
      <c r="AB448" s="25" t="s">
        <v>678</v>
      </c>
      <c r="AC448" s="25" t="s">
        <v>679</v>
      </c>
      <c r="AD448" s="25">
        <v>1</v>
      </c>
      <c r="AE448" s="25" t="s">
        <v>997</v>
      </c>
      <c r="AF448" s="25">
        <v>-33.241435000000003</v>
      </c>
      <c r="AG448" s="25">
        <v>-70.867705999999998</v>
      </c>
      <c r="AH448" s="25" t="s">
        <v>9</v>
      </c>
      <c r="AI448" s="25" t="s">
        <v>805</v>
      </c>
      <c r="AJ448" s="25" t="s">
        <v>711</v>
      </c>
      <c r="AK448" s="25" t="s">
        <v>711</v>
      </c>
      <c r="AN448" s="25" t="s">
        <v>9</v>
      </c>
      <c r="AO448" s="25" t="s">
        <v>676</v>
      </c>
      <c r="AP448" s="25" t="s">
        <v>9</v>
      </c>
      <c r="AQ448" s="25" t="s">
        <v>9</v>
      </c>
      <c r="AR448" s="25" t="s">
        <v>1058</v>
      </c>
      <c r="AS448" s="25" t="s">
        <v>1058</v>
      </c>
      <c r="AT448" s="25" t="s">
        <v>1437</v>
      </c>
    </row>
    <row r="449" spans="1:46">
      <c r="A449" s="25">
        <v>2</v>
      </c>
      <c r="B449" s="25" t="str">
        <f>IF(A449="","",IFERROR(VLOOKUP(A449,Campaña!$A$2:$K$100000,2,0),"ID NO EXISTE"))</f>
        <v>Verano 2025 (2)</v>
      </c>
      <c r="C449" s="25">
        <v>8</v>
      </c>
      <c r="D449" s="86" t="str">
        <f>IF(C449="","",IFERROR(CONCATENATE(VLOOKUP(C449,EstacionReplica!$A$1:$W$100000,2,0)," - ",VLOOKUP(C449,EstacionReplica!$A$1:$W$100000,3,0)," - ",VLOOKUP(C449,EstacionReplica!$A$1:$W$100000,4,0)),"ID NO EXISTE"))</f>
        <v>HUMBAT08 - Área - 1</v>
      </c>
      <c r="E449" s="25">
        <v>2025</v>
      </c>
      <c r="F449" s="25">
        <v>3</v>
      </c>
      <c r="G449" s="25">
        <v>19</v>
      </c>
      <c r="H449" s="91">
        <v>0</v>
      </c>
      <c r="I449" s="25" t="s">
        <v>921</v>
      </c>
      <c r="J449" s="25">
        <v>1</v>
      </c>
      <c r="K449" s="25" t="s">
        <v>911</v>
      </c>
      <c r="L449" s="25" t="s">
        <v>1051</v>
      </c>
      <c r="O449" s="25" t="s">
        <v>655</v>
      </c>
      <c r="P449" s="25" t="s">
        <v>684</v>
      </c>
      <c r="Q449" s="25" t="s">
        <v>1060</v>
      </c>
      <c r="R449" s="25" t="s">
        <v>1087</v>
      </c>
      <c r="S449" s="25" t="s">
        <v>1151</v>
      </c>
      <c r="T449" s="25" t="s">
        <v>1152</v>
      </c>
      <c r="V449" s="25" t="s">
        <v>1153</v>
      </c>
      <c r="X449" s="25" t="s">
        <v>888</v>
      </c>
      <c r="Z449" s="25" t="s">
        <v>888</v>
      </c>
      <c r="AA449" s="25" t="s">
        <v>1057</v>
      </c>
      <c r="AB449" s="25" t="s">
        <v>678</v>
      </c>
      <c r="AC449" s="25" t="s">
        <v>679</v>
      </c>
      <c r="AD449" s="25">
        <v>1</v>
      </c>
      <c r="AE449" s="25" t="s">
        <v>997</v>
      </c>
      <c r="AF449" s="25">
        <v>-33.241435000000003</v>
      </c>
      <c r="AG449" s="25">
        <v>-70.867705999999998</v>
      </c>
      <c r="AH449" s="25" t="s">
        <v>9</v>
      </c>
      <c r="AI449" s="25" t="s">
        <v>805</v>
      </c>
      <c r="AJ449" s="25" t="s">
        <v>711</v>
      </c>
      <c r="AK449" s="25" t="s">
        <v>711</v>
      </c>
      <c r="AN449" s="25" t="s">
        <v>9</v>
      </c>
      <c r="AO449" s="25" t="s">
        <v>676</v>
      </c>
      <c r="AP449" s="25" t="s">
        <v>9</v>
      </c>
      <c r="AQ449" s="25" t="s">
        <v>9</v>
      </c>
      <c r="AR449" s="25" t="s">
        <v>1058</v>
      </c>
      <c r="AS449" s="25" t="s">
        <v>1058</v>
      </c>
    </row>
    <row r="450" spans="1:46">
      <c r="A450" s="25">
        <v>2</v>
      </c>
      <c r="B450" s="25" t="str">
        <f>IF(A450="","",IFERROR(VLOOKUP(A450,Campaña!$A$2:$K$100000,2,0),"ID NO EXISTE"))</f>
        <v>Verano 2025 (2)</v>
      </c>
      <c r="C450" s="25">
        <v>8</v>
      </c>
      <c r="D450" s="86" t="str">
        <f>IF(C450="","",IFERROR(CONCATENATE(VLOOKUP(C450,EstacionReplica!$A$1:$W$100000,2,0)," - ",VLOOKUP(C450,EstacionReplica!$A$1:$W$100000,3,0)," - ",VLOOKUP(C450,EstacionReplica!$A$1:$W$100000,4,0)),"ID NO EXISTE"))</f>
        <v>HUMBAT08 - Área - 1</v>
      </c>
      <c r="E450" s="25">
        <v>2025</v>
      </c>
      <c r="F450" s="25">
        <v>3</v>
      </c>
      <c r="G450" s="25">
        <v>19</v>
      </c>
      <c r="H450" s="91">
        <v>0</v>
      </c>
      <c r="I450" s="25" t="s">
        <v>921</v>
      </c>
      <c r="J450" s="25">
        <v>1</v>
      </c>
      <c r="K450" s="25" t="s">
        <v>911</v>
      </c>
      <c r="L450" s="25" t="s">
        <v>1051</v>
      </c>
      <c r="O450" s="25" t="s">
        <v>655</v>
      </c>
      <c r="P450" s="25" t="s">
        <v>684</v>
      </c>
      <c r="Q450" s="25" t="s">
        <v>1060</v>
      </c>
      <c r="R450" s="25" t="s">
        <v>1211</v>
      </c>
      <c r="S450" s="25" t="s">
        <v>1214</v>
      </c>
      <c r="T450" s="25" t="s">
        <v>1359</v>
      </c>
      <c r="X450" s="25" t="s">
        <v>888</v>
      </c>
      <c r="Z450" s="25" t="s">
        <v>888</v>
      </c>
      <c r="AA450" s="25" t="s">
        <v>1057</v>
      </c>
      <c r="AB450" s="25" t="s">
        <v>678</v>
      </c>
      <c r="AC450" s="25" t="s">
        <v>679</v>
      </c>
      <c r="AD450" s="25">
        <v>1</v>
      </c>
      <c r="AE450" s="25" t="s">
        <v>997</v>
      </c>
      <c r="AF450" s="25">
        <v>-33.241435000000003</v>
      </c>
      <c r="AG450" s="25">
        <v>-70.867705999999998</v>
      </c>
      <c r="AH450" s="25" t="s">
        <v>9</v>
      </c>
      <c r="AI450" s="25" t="s">
        <v>805</v>
      </c>
      <c r="AJ450" s="25" t="s">
        <v>711</v>
      </c>
      <c r="AK450" s="25" t="s">
        <v>711</v>
      </c>
      <c r="AN450" s="25" t="s">
        <v>9</v>
      </c>
      <c r="AO450" s="25" t="s">
        <v>676</v>
      </c>
      <c r="AP450" s="25" t="s">
        <v>9</v>
      </c>
      <c r="AQ450" s="25" t="s">
        <v>9</v>
      </c>
      <c r="AR450" s="25" t="s">
        <v>1058</v>
      </c>
      <c r="AS450" s="25" t="s">
        <v>1058</v>
      </c>
      <c r="AT450" s="25" t="s">
        <v>1437</v>
      </c>
    </row>
    <row r="451" spans="1:46">
      <c r="A451" s="25">
        <v>2</v>
      </c>
      <c r="B451" s="25" t="str">
        <f>IF(A451="","",IFERROR(VLOOKUP(A451,Campaña!$A$2:$K$100000,2,0),"ID NO EXISTE"))</f>
        <v>Verano 2025 (2)</v>
      </c>
      <c r="C451" s="25">
        <v>8</v>
      </c>
      <c r="D451" s="86" t="str">
        <f>IF(C451="","",IFERROR(CONCATENATE(VLOOKUP(C451,EstacionReplica!$A$1:$W$100000,2,0)," - ",VLOOKUP(C451,EstacionReplica!$A$1:$W$100000,3,0)," - ",VLOOKUP(C451,EstacionReplica!$A$1:$W$100000,4,0)),"ID NO EXISTE"))</f>
        <v>HUMBAT08 - Área - 1</v>
      </c>
      <c r="E451" s="25">
        <v>2025</v>
      </c>
      <c r="F451" s="25">
        <v>3</v>
      </c>
      <c r="G451" s="25">
        <v>19</v>
      </c>
      <c r="H451" s="91">
        <v>0</v>
      </c>
      <c r="I451" s="25" t="s">
        <v>921</v>
      </c>
      <c r="J451" s="25">
        <v>1</v>
      </c>
      <c r="K451" s="25" t="s">
        <v>911</v>
      </c>
      <c r="L451" s="25" t="s">
        <v>1051</v>
      </c>
      <c r="O451" s="25" t="s">
        <v>655</v>
      </c>
      <c r="P451" s="25" t="s">
        <v>684</v>
      </c>
      <c r="Q451" s="25" t="s">
        <v>1060</v>
      </c>
      <c r="R451" s="25" t="s">
        <v>1103</v>
      </c>
      <c r="S451" s="25" t="s">
        <v>1104</v>
      </c>
      <c r="T451" s="25" t="s">
        <v>1105</v>
      </c>
      <c r="V451" s="25" t="s">
        <v>1106</v>
      </c>
      <c r="X451" s="25" t="s">
        <v>888</v>
      </c>
      <c r="Z451" s="25" t="s">
        <v>888</v>
      </c>
      <c r="AA451" s="25" t="s">
        <v>1057</v>
      </c>
      <c r="AB451" s="25" t="s">
        <v>678</v>
      </c>
      <c r="AC451" s="25" t="s">
        <v>679</v>
      </c>
      <c r="AD451" s="25">
        <v>1</v>
      </c>
      <c r="AE451" s="25" t="s">
        <v>997</v>
      </c>
      <c r="AF451" s="25">
        <v>-33.241435000000003</v>
      </c>
      <c r="AG451" s="25">
        <v>-70.867705999999998</v>
      </c>
      <c r="AH451" s="25" t="s">
        <v>9</v>
      </c>
      <c r="AI451" s="25" t="s">
        <v>805</v>
      </c>
      <c r="AJ451" s="25" t="s">
        <v>711</v>
      </c>
      <c r="AK451" s="25" t="s">
        <v>711</v>
      </c>
      <c r="AN451" s="25" t="s">
        <v>9</v>
      </c>
      <c r="AO451" s="25" t="s">
        <v>676</v>
      </c>
      <c r="AP451" s="25" t="s">
        <v>9</v>
      </c>
      <c r="AQ451" s="25" t="s">
        <v>9</v>
      </c>
      <c r="AR451" s="25" t="s">
        <v>1058</v>
      </c>
      <c r="AS451" s="25" t="s">
        <v>1058</v>
      </c>
    </row>
    <row r="452" spans="1:46">
      <c r="A452" s="25">
        <v>2</v>
      </c>
      <c r="B452" s="25" t="str">
        <f>IF(A452="","",IFERROR(VLOOKUP(A452,Campaña!$A$2:$K$100000,2,0),"ID NO EXISTE"))</f>
        <v>Verano 2025 (2)</v>
      </c>
      <c r="C452" s="25">
        <v>9</v>
      </c>
      <c r="D452" s="86" t="str">
        <f>IF(C452="","",IFERROR(CONCATENATE(VLOOKUP(C452,EstacionReplica!$A$1:$W$100000,2,0)," - ",VLOOKUP(C452,EstacionReplica!$A$1:$W$100000,3,0)," - ",VLOOKUP(C452,EstacionReplica!$A$1:$W$100000,4,0)),"ID NO EXISTE"))</f>
        <v>HUMBAT09 - Área - 1</v>
      </c>
      <c r="E452" s="25">
        <v>2025</v>
      </c>
      <c r="F452" s="25">
        <v>3</v>
      </c>
      <c r="G452" s="25">
        <v>19</v>
      </c>
      <c r="H452" s="91">
        <v>0</v>
      </c>
      <c r="I452" s="25" t="s">
        <v>921</v>
      </c>
      <c r="J452" s="25">
        <v>1</v>
      </c>
      <c r="K452" s="25" t="s">
        <v>911</v>
      </c>
      <c r="L452" s="25" t="s">
        <v>1051</v>
      </c>
      <c r="O452" s="25" t="s">
        <v>655</v>
      </c>
      <c r="P452" s="25" t="s">
        <v>684</v>
      </c>
      <c r="Q452" s="25" t="s">
        <v>1052</v>
      </c>
      <c r="R452" s="25" t="s">
        <v>1373</v>
      </c>
      <c r="S452" s="25" t="s">
        <v>1374</v>
      </c>
      <c r="T452" s="25" t="s">
        <v>1375</v>
      </c>
      <c r="X452" s="25" t="s">
        <v>888</v>
      </c>
      <c r="Z452" s="25" t="s">
        <v>888</v>
      </c>
      <c r="AA452" s="25" t="s">
        <v>1057</v>
      </c>
      <c r="AB452" s="25" t="s">
        <v>678</v>
      </c>
      <c r="AC452" s="25" t="s">
        <v>679</v>
      </c>
      <c r="AD452" s="25">
        <v>7</v>
      </c>
      <c r="AE452" s="25" t="s">
        <v>997</v>
      </c>
      <c r="AF452" s="25">
        <v>-33.230145999999998</v>
      </c>
      <c r="AG452" s="25">
        <v>-70.859762000000003</v>
      </c>
      <c r="AH452" s="25" t="s">
        <v>9</v>
      </c>
      <c r="AI452" s="25" t="s">
        <v>805</v>
      </c>
      <c r="AJ452" s="25" t="s">
        <v>711</v>
      </c>
      <c r="AK452" s="25" t="s">
        <v>711</v>
      </c>
      <c r="AN452" s="25" t="s">
        <v>9</v>
      </c>
      <c r="AO452" s="25" t="s">
        <v>676</v>
      </c>
      <c r="AP452" s="25" t="s">
        <v>9</v>
      </c>
      <c r="AQ452" s="25" t="s">
        <v>9</v>
      </c>
      <c r="AR452" s="25" t="s">
        <v>1058</v>
      </c>
      <c r="AS452" s="25" t="s">
        <v>1058</v>
      </c>
      <c r="AT452" s="25" t="s">
        <v>1437</v>
      </c>
    </row>
    <row r="453" spans="1:46">
      <c r="A453" s="25">
        <v>2</v>
      </c>
      <c r="B453" s="25" t="str">
        <f>IF(A453="","",IFERROR(VLOOKUP(A453,Campaña!$A$2:$K$100000,2,0),"ID NO EXISTE"))</f>
        <v>Verano 2025 (2)</v>
      </c>
      <c r="C453" s="25">
        <v>9</v>
      </c>
      <c r="D453" s="86" t="str">
        <f>IF(C453="","",IFERROR(CONCATENATE(VLOOKUP(C453,EstacionReplica!$A$1:$W$100000,2,0)," - ",VLOOKUP(C453,EstacionReplica!$A$1:$W$100000,3,0)," - ",VLOOKUP(C453,EstacionReplica!$A$1:$W$100000,4,0)),"ID NO EXISTE"))</f>
        <v>HUMBAT09 - Área - 1</v>
      </c>
      <c r="E453" s="25">
        <v>2025</v>
      </c>
      <c r="F453" s="25">
        <v>3</v>
      </c>
      <c r="G453" s="25">
        <v>19</v>
      </c>
      <c r="H453" s="91">
        <v>0</v>
      </c>
      <c r="I453" s="25" t="s">
        <v>921</v>
      </c>
      <c r="J453" s="25">
        <v>1</v>
      </c>
      <c r="K453" s="25" t="s">
        <v>911</v>
      </c>
      <c r="L453" s="25" t="s">
        <v>1051</v>
      </c>
      <c r="O453" s="25" t="s">
        <v>655</v>
      </c>
      <c r="P453" s="25" t="s">
        <v>684</v>
      </c>
      <c r="Q453" s="25" t="s">
        <v>1060</v>
      </c>
      <c r="R453" s="25" t="s">
        <v>1061</v>
      </c>
      <c r="S453" s="25" t="s">
        <v>1065</v>
      </c>
      <c r="T453" s="25" t="s">
        <v>1376</v>
      </c>
      <c r="V453" s="25" t="s">
        <v>1117</v>
      </c>
      <c r="X453" s="25" t="s">
        <v>888</v>
      </c>
      <c r="Z453" s="25" t="s">
        <v>888</v>
      </c>
      <c r="AA453" s="25" t="s">
        <v>1057</v>
      </c>
      <c r="AB453" s="25" t="s">
        <v>678</v>
      </c>
      <c r="AC453" s="25" t="s">
        <v>679</v>
      </c>
      <c r="AD453" s="25">
        <v>4</v>
      </c>
      <c r="AE453" s="25" t="s">
        <v>997</v>
      </c>
      <c r="AF453" s="25">
        <v>-33.230145999999998</v>
      </c>
      <c r="AG453" s="25">
        <v>-70.859762000000003</v>
      </c>
      <c r="AH453" s="25" t="s">
        <v>9</v>
      </c>
      <c r="AI453" s="25" t="s">
        <v>805</v>
      </c>
      <c r="AJ453" s="25" t="s">
        <v>711</v>
      </c>
      <c r="AK453" s="25" t="s">
        <v>711</v>
      </c>
      <c r="AN453" s="25" t="s">
        <v>9</v>
      </c>
      <c r="AO453" s="25" t="s">
        <v>676</v>
      </c>
      <c r="AP453" s="25" t="s">
        <v>9</v>
      </c>
      <c r="AQ453" s="25" t="s">
        <v>9</v>
      </c>
      <c r="AR453" s="25" t="s">
        <v>1058</v>
      </c>
      <c r="AS453" s="25" t="s">
        <v>1058</v>
      </c>
    </row>
    <row r="454" spans="1:46">
      <c r="A454" s="25">
        <v>2</v>
      </c>
      <c r="B454" s="25" t="str">
        <f>IF(A454="","",IFERROR(VLOOKUP(A454,Campaña!$A$2:$K$100000,2,0),"ID NO EXISTE"))</f>
        <v>Verano 2025 (2)</v>
      </c>
      <c r="C454" s="25">
        <v>9</v>
      </c>
      <c r="D454" s="86" t="str">
        <f>IF(C454="","",IFERROR(CONCATENATE(VLOOKUP(C454,EstacionReplica!$A$1:$W$100000,2,0)," - ",VLOOKUP(C454,EstacionReplica!$A$1:$W$100000,3,0)," - ",VLOOKUP(C454,EstacionReplica!$A$1:$W$100000,4,0)),"ID NO EXISTE"))</f>
        <v>HUMBAT09 - Área - 1</v>
      </c>
      <c r="E454" s="25">
        <v>2025</v>
      </c>
      <c r="F454" s="25">
        <v>3</v>
      </c>
      <c r="G454" s="25">
        <v>19</v>
      </c>
      <c r="H454" s="91">
        <v>0</v>
      </c>
      <c r="I454" s="25" t="s">
        <v>921</v>
      </c>
      <c r="J454" s="25">
        <v>1</v>
      </c>
      <c r="K454" s="25" t="s">
        <v>911</v>
      </c>
      <c r="L454" s="25" t="s">
        <v>1051</v>
      </c>
      <c r="O454" s="25" t="s">
        <v>655</v>
      </c>
      <c r="P454" s="25" t="s">
        <v>684</v>
      </c>
      <c r="Q454" s="25" t="s">
        <v>1060</v>
      </c>
      <c r="R454" s="25" t="s">
        <v>1075</v>
      </c>
      <c r="S454" s="25" t="s">
        <v>1377</v>
      </c>
      <c r="T454" s="25" t="s">
        <v>1378</v>
      </c>
      <c r="V454" s="25" t="s">
        <v>1379</v>
      </c>
      <c r="X454" s="25" t="s">
        <v>888</v>
      </c>
      <c r="Z454" s="25" t="s">
        <v>888</v>
      </c>
      <c r="AA454" s="25" t="s">
        <v>1057</v>
      </c>
      <c r="AB454" s="25" t="s">
        <v>678</v>
      </c>
      <c r="AC454" s="25" t="s">
        <v>679</v>
      </c>
      <c r="AD454" s="25">
        <v>1</v>
      </c>
      <c r="AE454" s="25" t="s">
        <v>997</v>
      </c>
      <c r="AF454" s="25">
        <v>-33.230145999999998</v>
      </c>
      <c r="AG454" s="25">
        <v>-70.859762000000003</v>
      </c>
      <c r="AH454" s="25" t="s">
        <v>9</v>
      </c>
      <c r="AI454" s="25" t="s">
        <v>805</v>
      </c>
      <c r="AJ454" s="25" t="s">
        <v>711</v>
      </c>
      <c r="AK454" s="25" t="s">
        <v>711</v>
      </c>
      <c r="AN454" s="25" t="s">
        <v>9</v>
      </c>
      <c r="AO454" s="25" t="s">
        <v>676</v>
      </c>
      <c r="AP454" s="25" t="s">
        <v>9</v>
      </c>
      <c r="AQ454" s="25" t="s">
        <v>9</v>
      </c>
      <c r="AR454" s="25" t="s">
        <v>1058</v>
      </c>
      <c r="AS454" s="25" t="s">
        <v>1058</v>
      </c>
    </row>
    <row r="455" spans="1:46">
      <c r="A455" s="25">
        <v>2</v>
      </c>
      <c r="B455" s="25" t="str">
        <f>IF(A455="","",IFERROR(VLOOKUP(A455,Campaña!$A$2:$K$100000,2,0),"ID NO EXISTE"))</f>
        <v>Verano 2025 (2)</v>
      </c>
      <c r="C455" s="25">
        <v>9</v>
      </c>
      <c r="D455" s="86" t="str">
        <f>IF(C455="","",IFERROR(CONCATENATE(VLOOKUP(C455,EstacionReplica!$A$1:$W$100000,2,0)," - ",VLOOKUP(C455,EstacionReplica!$A$1:$W$100000,3,0)," - ",VLOOKUP(C455,EstacionReplica!$A$1:$W$100000,4,0)),"ID NO EXISTE"))</f>
        <v>HUMBAT09 - Área - 1</v>
      </c>
      <c r="E455" s="25">
        <v>2025</v>
      </c>
      <c r="F455" s="25">
        <v>3</v>
      </c>
      <c r="G455" s="25">
        <v>19</v>
      </c>
      <c r="H455" s="91">
        <v>0</v>
      </c>
      <c r="I455" s="25" t="s">
        <v>921</v>
      </c>
      <c r="J455" s="25">
        <v>1</v>
      </c>
      <c r="K455" s="25" t="s">
        <v>911</v>
      </c>
      <c r="L455" s="25" t="s">
        <v>1051</v>
      </c>
      <c r="O455" s="25" t="s">
        <v>655</v>
      </c>
      <c r="P455" s="25" t="s">
        <v>684</v>
      </c>
      <c r="Q455" s="25" t="s">
        <v>1060</v>
      </c>
      <c r="R455" s="25" t="s">
        <v>1087</v>
      </c>
      <c r="S455" s="25" t="s">
        <v>1095</v>
      </c>
      <c r="T455" s="25" t="s">
        <v>1098</v>
      </c>
      <c r="V455" s="25" t="s">
        <v>1099</v>
      </c>
      <c r="X455" s="25" t="s">
        <v>888</v>
      </c>
      <c r="Z455" s="25" t="s">
        <v>888</v>
      </c>
      <c r="AA455" s="25" t="s">
        <v>1057</v>
      </c>
      <c r="AB455" s="25" t="s">
        <v>678</v>
      </c>
      <c r="AC455" s="25" t="s">
        <v>679</v>
      </c>
      <c r="AD455" s="25">
        <v>4</v>
      </c>
      <c r="AE455" s="25" t="s">
        <v>997</v>
      </c>
      <c r="AF455" s="25">
        <v>-33.230145999999998</v>
      </c>
      <c r="AG455" s="25">
        <v>-70.859762000000003</v>
      </c>
      <c r="AH455" s="25" t="s">
        <v>9</v>
      </c>
      <c r="AI455" s="25" t="s">
        <v>805</v>
      </c>
      <c r="AJ455" s="25" t="s">
        <v>711</v>
      </c>
      <c r="AK455" s="25" t="s">
        <v>711</v>
      </c>
      <c r="AN455" s="25" t="s">
        <v>9</v>
      </c>
      <c r="AO455" s="25" t="s">
        <v>676</v>
      </c>
      <c r="AP455" s="25" t="s">
        <v>9</v>
      </c>
      <c r="AQ455" s="25" t="s">
        <v>9</v>
      </c>
      <c r="AR455" s="25" t="s">
        <v>1058</v>
      </c>
      <c r="AS455" s="25" t="s">
        <v>1058</v>
      </c>
    </row>
    <row r="456" spans="1:46">
      <c r="A456" s="25">
        <v>2</v>
      </c>
      <c r="B456" s="25" t="str">
        <f>IF(A456="","",IFERROR(VLOOKUP(A456,Campaña!$A$2:$K$100000,2,0),"ID NO EXISTE"))</f>
        <v>Verano 2025 (2)</v>
      </c>
      <c r="C456" s="25">
        <v>9</v>
      </c>
      <c r="D456" s="86" t="str">
        <f>IF(C456="","",IFERROR(CONCATENATE(VLOOKUP(C456,EstacionReplica!$A$1:$W$100000,2,0)," - ",VLOOKUP(C456,EstacionReplica!$A$1:$W$100000,3,0)," - ",VLOOKUP(C456,EstacionReplica!$A$1:$W$100000,4,0)),"ID NO EXISTE"))</f>
        <v>HUMBAT09 - Área - 1</v>
      </c>
      <c r="E456" s="25">
        <v>2025</v>
      </c>
      <c r="F456" s="25">
        <v>3</v>
      </c>
      <c r="G456" s="25">
        <v>19</v>
      </c>
      <c r="H456" s="91">
        <v>0</v>
      </c>
      <c r="I456" s="25" t="s">
        <v>921</v>
      </c>
      <c r="J456" s="25">
        <v>1</v>
      </c>
      <c r="K456" s="25" t="s">
        <v>911</v>
      </c>
      <c r="L456" s="25" t="s">
        <v>1051</v>
      </c>
      <c r="O456" s="25" t="s">
        <v>655</v>
      </c>
      <c r="P456" s="25" t="s">
        <v>684</v>
      </c>
      <c r="Q456" s="25" t="s">
        <v>1060</v>
      </c>
      <c r="R456" s="25" t="s">
        <v>1103</v>
      </c>
      <c r="S456" s="25" t="s">
        <v>1104</v>
      </c>
      <c r="T456" s="25" t="s">
        <v>1105</v>
      </c>
      <c r="V456" s="25" t="s">
        <v>1106</v>
      </c>
      <c r="X456" s="25" t="s">
        <v>888</v>
      </c>
      <c r="Z456" s="25" t="s">
        <v>888</v>
      </c>
      <c r="AA456" s="25" t="s">
        <v>1057</v>
      </c>
      <c r="AB456" s="25" t="s">
        <v>678</v>
      </c>
      <c r="AC456" s="25" t="s">
        <v>679</v>
      </c>
      <c r="AD456" s="25">
        <v>1</v>
      </c>
      <c r="AE456" s="25" t="s">
        <v>997</v>
      </c>
      <c r="AF456" s="25">
        <v>-33.230145999999998</v>
      </c>
      <c r="AG456" s="25">
        <v>-70.859762000000003</v>
      </c>
      <c r="AH456" s="25" t="s">
        <v>9</v>
      </c>
      <c r="AI456" s="25" t="s">
        <v>805</v>
      </c>
      <c r="AJ456" s="25" t="s">
        <v>711</v>
      </c>
      <c r="AK456" s="25" t="s">
        <v>711</v>
      </c>
      <c r="AN456" s="25" t="s">
        <v>9</v>
      </c>
      <c r="AO456" s="25" t="s">
        <v>676</v>
      </c>
      <c r="AP456" s="25" t="s">
        <v>9</v>
      </c>
      <c r="AQ456" s="25" t="s">
        <v>9</v>
      </c>
      <c r="AR456" s="25" t="s">
        <v>1058</v>
      </c>
      <c r="AS456" s="25" t="s">
        <v>1058</v>
      </c>
    </row>
    <row r="457" spans="1:46">
      <c r="A457" s="25">
        <v>2</v>
      </c>
      <c r="B457" s="25" t="str">
        <f>IF(A457="","",IFERROR(VLOOKUP(A457,Campaña!$A$2:$K$100000,2,0),"ID NO EXISTE"))</f>
        <v>Verano 2025 (2)</v>
      </c>
      <c r="C457" s="25">
        <v>9</v>
      </c>
      <c r="D457" s="86" t="str">
        <f>IF(C457="","",IFERROR(CONCATENATE(VLOOKUP(C457,EstacionReplica!$A$1:$W$100000,2,0)," - ",VLOOKUP(C457,EstacionReplica!$A$1:$W$100000,3,0)," - ",VLOOKUP(C457,EstacionReplica!$A$1:$W$100000,4,0)),"ID NO EXISTE"))</f>
        <v>HUMBAT09 - Área - 1</v>
      </c>
      <c r="E457" s="25">
        <v>2025</v>
      </c>
      <c r="F457" s="25">
        <v>3</v>
      </c>
      <c r="G457" s="25">
        <v>19</v>
      </c>
      <c r="H457" s="91">
        <v>0</v>
      </c>
      <c r="I457" s="25" t="s">
        <v>921</v>
      </c>
      <c r="J457" s="25">
        <v>1</v>
      </c>
      <c r="K457" s="25" t="s">
        <v>911</v>
      </c>
      <c r="L457" s="25" t="s">
        <v>1051</v>
      </c>
      <c r="O457" s="25" t="s">
        <v>655</v>
      </c>
      <c r="P457" s="25" t="s">
        <v>684</v>
      </c>
      <c r="Q457" s="25" t="s">
        <v>1060</v>
      </c>
      <c r="R457" s="25" t="s">
        <v>1075</v>
      </c>
      <c r="S457" s="25" t="s">
        <v>1154</v>
      </c>
      <c r="T457" s="25" t="s">
        <v>1155</v>
      </c>
      <c r="V457" s="25" t="s">
        <v>1099</v>
      </c>
      <c r="X457" s="25" t="s">
        <v>888</v>
      </c>
      <c r="Z457" s="25" t="s">
        <v>888</v>
      </c>
      <c r="AA457" s="25" t="s">
        <v>1057</v>
      </c>
      <c r="AB457" s="25" t="s">
        <v>678</v>
      </c>
      <c r="AC457" s="25" t="s">
        <v>679</v>
      </c>
      <c r="AD457" s="25">
        <v>2</v>
      </c>
      <c r="AE457" s="25" t="s">
        <v>997</v>
      </c>
      <c r="AF457" s="25">
        <v>-33.232337999999999</v>
      </c>
      <c r="AG457" s="25">
        <v>-70.862137000000004</v>
      </c>
      <c r="AH457" s="25" t="s">
        <v>9</v>
      </c>
      <c r="AI457" s="25" t="s">
        <v>805</v>
      </c>
      <c r="AJ457" s="25" t="s">
        <v>711</v>
      </c>
      <c r="AK457" s="25" t="s">
        <v>711</v>
      </c>
      <c r="AN457" s="25" t="s">
        <v>9</v>
      </c>
      <c r="AO457" s="25" t="s">
        <v>676</v>
      </c>
      <c r="AP457" s="25" t="s">
        <v>9</v>
      </c>
      <c r="AQ457" s="25" t="s">
        <v>9</v>
      </c>
      <c r="AR457" s="25" t="s">
        <v>1058</v>
      </c>
      <c r="AS457" s="25" t="s">
        <v>1058</v>
      </c>
    </row>
    <row r="458" spans="1:46">
      <c r="A458" s="25">
        <v>2</v>
      </c>
      <c r="B458" s="25" t="str">
        <f>IF(A458="","",IFERROR(VLOOKUP(A458,Campaña!$A$2:$K$100000,2,0),"ID NO EXISTE"))</f>
        <v>Verano 2025 (2)</v>
      </c>
      <c r="C458" s="25">
        <v>9</v>
      </c>
      <c r="D458" s="86" t="str">
        <f>IF(C458="","",IFERROR(CONCATENATE(VLOOKUP(C458,EstacionReplica!$A$1:$W$100000,2,0)," - ",VLOOKUP(C458,EstacionReplica!$A$1:$W$100000,3,0)," - ",VLOOKUP(C458,EstacionReplica!$A$1:$W$100000,4,0)),"ID NO EXISTE"))</f>
        <v>HUMBAT09 - Área - 1</v>
      </c>
      <c r="E458" s="25">
        <v>2025</v>
      </c>
      <c r="F458" s="25">
        <v>3</v>
      </c>
      <c r="G458" s="25">
        <v>19</v>
      </c>
      <c r="H458" s="91">
        <v>0</v>
      </c>
      <c r="I458" s="25" t="s">
        <v>921</v>
      </c>
      <c r="J458" s="25">
        <v>1</v>
      </c>
      <c r="K458" s="25" t="s">
        <v>911</v>
      </c>
      <c r="L458" s="25" t="s">
        <v>1051</v>
      </c>
      <c r="O458" s="25" t="s">
        <v>655</v>
      </c>
      <c r="P458" s="25" t="s">
        <v>684</v>
      </c>
      <c r="Q458" s="25" t="s">
        <v>1060</v>
      </c>
      <c r="R458" s="25" t="s">
        <v>1075</v>
      </c>
      <c r="S458" s="25" t="s">
        <v>1154</v>
      </c>
      <c r="T458" s="25" t="s">
        <v>1155</v>
      </c>
      <c r="V458" s="25" t="s">
        <v>1099</v>
      </c>
      <c r="X458" s="25" t="s">
        <v>888</v>
      </c>
      <c r="Z458" s="25" t="s">
        <v>888</v>
      </c>
      <c r="AA458" s="25" t="s">
        <v>1057</v>
      </c>
      <c r="AB458" s="25" t="s">
        <v>678</v>
      </c>
      <c r="AC458" s="25" t="s">
        <v>679</v>
      </c>
      <c r="AD458" s="25">
        <v>1</v>
      </c>
      <c r="AE458" s="25" t="s">
        <v>997</v>
      </c>
      <c r="AF458" s="25">
        <v>-33.232337999999999</v>
      </c>
      <c r="AG458" s="25">
        <v>-70.862137000000004</v>
      </c>
      <c r="AH458" s="25" t="s">
        <v>9</v>
      </c>
      <c r="AI458" s="25" t="s">
        <v>805</v>
      </c>
      <c r="AJ458" s="25" t="s">
        <v>711</v>
      </c>
      <c r="AK458" s="25" t="s">
        <v>711</v>
      </c>
      <c r="AN458" s="25" t="s">
        <v>9</v>
      </c>
      <c r="AO458" s="25" t="s">
        <v>676</v>
      </c>
      <c r="AP458" s="25" t="s">
        <v>9</v>
      </c>
      <c r="AQ458" s="25" t="s">
        <v>9</v>
      </c>
      <c r="AR458" s="25" t="s">
        <v>1058</v>
      </c>
      <c r="AS458" s="25" t="s">
        <v>1058</v>
      </c>
    </row>
    <row r="459" spans="1:46">
      <c r="A459" s="25">
        <v>2</v>
      </c>
      <c r="B459" s="25" t="str">
        <f>IF(A459="","",IFERROR(VLOOKUP(A459,Campaña!$A$2:$K$100000,2,0),"ID NO EXISTE"))</f>
        <v>Verano 2025 (2)</v>
      </c>
      <c r="C459" s="25">
        <v>9</v>
      </c>
      <c r="D459" s="86" t="str">
        <f>IF(C459="","",IFERROR(CONCATENATE(VLOOKUP(C459,EstacionReplica!$A$1:$W$100000,2,0)," - ",VLOOKUP(C459,EstacionReplica!$A$1:$W$100000,3,0)," - ",VLOOKUP(C459,EstacionReplica!$A$1:$W$100000,4,0)),"ID NO EXISTE"))</f>
        <v>HUMBAT09 - Área - 1</v>
      </c>
      <c r="E459" s="25">
        <v>2025</v>
      </c>
      <c r="F459" s="25">
        <v>3</v>
      </c>
      <c r="G459" s="25">
        <v>19</v>
      </c>
      <c r="H459" s="91">
        <v>0</v>
      </c>
      <c r="I459" s="25" t="s">
        <v>921</v>
      </c>
      <c r="J459" s="25">
        <v>1</v>
      </c>
      <c r="K459" s="25" t="s">
        <v>911</v>
      </c>
      <c r="L459" s="25" t="s">
        <v>1051</v>
      </c>
      <c r="O459" s="25" t="s">
        <v>655</v>
      </c>
      <c r="P459" s="25" t="s">
        <v>684</v>
      </c>
      <c r="Q459" s="25" t="s">
        <v>1060</v>
      </c>
      <c r="R459" s="25" t="s">
        <v>1075</v>
      </c>
      <c r="S459" s="25" t="s">
        <v>1323</v>
      </c>
      <c r="X459" s="25" t="s">
        <v>888</v>
      </c>
      <c r="Z459" s="25" t="s">
        <v>888</v>
      </c>
      <c r="AA459" s="25" t="s">
        <v>1057</v>
      </c>
      <c r="AB459" s="25" t="s">
        <v>678</v>
      </c>
      <c r="AC459" s="25" t="s">
        <v>679</v>
      </c>
      <c r="AD459" s="25">
        <v>5</v>
      </c>
      <c r="AE459" s="25" t="s">
        <v>997</v>
      </c>
      <c r="AF459" s="25">
        <v>-33.232337999999999</v>
      </c>
      <c r="AG459" s="25">
        <v>-70.862137000000004</v>
      </c>
      <c r="AH459" s="25" t="s">
        <v>9</v>
      </c>
      <c r="AI459" s="25" t="s">
        <v>805</v>
      </c>
      <c r="AJ459" s="25" t="s">
        <v>711</v>
      </c>
      <c r="AK459" s="25" t="s">
        <v>711</v>
      </c>
      <c r="AN459" s="25" t="s">
        <v>9</v>
      </c>
      <c r="AO459" s="25" t="s">
        <v>676</v>
      </c>
      <c r="AP459" s="25" t="s">
        <v>9</v>
      </c>
      <c r="AQ459" s="25" t="s">
        <v>9</v>
      </c>
      <c r="AR459" s="25" t="s">
        <v>1058</v>
      </c>
      <c r="AS459" s="25" t="s">
        <v>1058</v>
      </c>
      <c r="AT459" s="25" t="s">
        <v>1438</v>
      </c>
    </row>
    <row r="460" spans="1:46">
      <c r="A460" s="25">
        <v>2</v>
      </c>
      <c r="B460" s="25" t="str">
        <f>IF(A460="","",IFERROR(VLOOKUP(A460,Campaña!$A$2:$K$100000,2,0),"ID NO EXISTE"))</f>
        <v>Verano 2025 (2)</v>
      </c>
      <c r="C460" s="25">
        <v>9</v>
      </c>
      <c r="D460" s="86" t="str">
        <f>IF(C460="","",IFERROR(CONCATENATE(VLOOKUP(C460,EstacionReplica!$A$1:$W$100000,2,0)," - ",VLOOKUP(C460,EstacionReplica!$A$1:$W$100000,3,0)," - ",VLOOKUP(C460,EstacionReplica!$A$1:$W$100000,4,0)),"ID NO EXISTE"))</f>
        <v>HUMBAT09 - Área - 1</v>
      </c>
      <c r="E460" s="25">
        <v>2025</v>
      </c>
      <c r="F460" s="25">
        <v>3</v>
      </c>
      <c r="G460" s="25">
        <v>19</v>
      </c>
      <c r="H460" s="91">
        <v>0</v>
      </c>
      <c r="I460" s="25" t="s">
        <v>921</v>
      </c>
      <c r="J460" s="25">
        <v>1</v>
      </c>
      <c r="K460" s="25" t="s">
        <v>911</v>
      </c>
      <c r="L460" s="25" t="s">
        <v>1051</v>
      </c>
      <c r="O460" s="25" t="s">
        <v>655</v>
      </c>
      <c r="P460" s="25" t="s">
        <v>684</v>
      </c>
      <c r="Q460" s="25" t="s">
        <v>1060</v>
      </c>
      <c r="R460" s="25" t="s">
        <v>1075</v>
      </c>
      <c r="S460" s="25" t="s">
        <v>1380</v>
      </c>
      <c r="T460" s="25" t="s">
        <v>1381</v>
      </c>
      <c r="V460" s="25" t="s">
        <v>1382</v>
      </c>
      <c r="X460" s="25" t="s">
        <v>888</v>
      </c>
      <c r="Z460" s="25" t="s">
        <v>888</v>
      </c>
      <c r="AA460" s="25" t="s">
        <v>1057</v>
      </c>
      <c r="AB460" s="25" t="s">
        <v>678</v>
      </c>
      <c r="AC460" s="25" t="s">
        <v>679</v>
      </c>
      <c r="AD460" s="25">
        <v>4</v>
      </c>
      <c r="AE460" s="25" t="s">
        <v>997</v>
      </c>
      <c r="AF460" s="25">
        <v>-33.232337999999999</v>
      </c>
      <c r="AG460" s="25">
        <v>-70.862137000000004</v>
      </c>
      <c r="AH460" s="25" t="s">
        <v>9</v>
      </c>
      <c r="AI460" s="25" t="s">
        <v>805</v>
      </c>
      <c r="AJ460" s="25" t="s">
        <v>711</v>
      </c>
      <c r="AK460" s="25" t="s">
        <v>711</v>
      </c>
      <c r="AN460" s="25" t="s">
        <v>9</v>
      </c>
      <c r="AO460" s="25" t="s">
        <v>676</v>
      </c>
      <c r="AP460" s="25" t="s">
        <v>9</v>
      </c>
      <c r="AQ460" s="25" t="s">
        <v>9</v>
      </c>
      <c r="AR460" s="25" t="s">
        <v>1058</v>
      </c>
      <c r="AS460" s="25" t="s">
        <v>1058</v>
      </c>
    </row>
    <row r="461" spans="1:46">
      <c r="A461" s="25">
        <v>2</v>
      </c>
      <c r="B461" s="25" t="str">
        <f>IF(A461="","",IFERROR(VLOOKUP(A461,Campaña!$A$2:$K$100000,2,0),"ID NO EXISTE"))</f>
        <v>Verano 2025 (2)</v>
      </c>
      <c r="C461" s="25">
        <v>9</v>
      </c>
      <c r="D461" s="86" t="str">
        <f>IF(C461="","",IFERROR(CONCATENATE(VLOOKUP(C461,EstacionReplica!$A$1:$W$100000,2,0)," - ",VLOOKUP(C461,EstacionReplica!$A$1:$W$100000,3,0)," - ",VLOOKUP(C461,EstacionReplica!$A$1:$W$100000,4,0)),"ID NO EXISTE"))</f>
        <v>HUMBAT09 - Área - 1</v>
      </c>
      <c r="E461" s="25">
        <v>2025</v>
      </c>
      <c r="F461" s="25">
        <v>3</v>
      </c>
      <c r="G461" s="25">
        <v>19</v>
      </c>
      <c r="H461" s="91">
        <v>0</v>
      </c>
      <c r="I461" s="25" t="s">
        <v>921</v>
      </c>
      <c r="J461" s="25">
        <v>1</v>
      </c>
      <c r="K461" s="25" t="s">
        <v>911</v>
      </c>
      <c r="L461" s="25" t="s">
        <v>1051</v>
      </c>
      <c r="O461" s="25" t="s">
        <v>655</v>
      </c>
      <c r="P461" s="25" t="s">
        <v>684</v>
      </c>
      <c r="Q461" s="25" t="s">
        <v>1060</v>
      </c>
      <c r="R461" s="25" t="s">
        <v>1087</v>
      </c>
      <c r="S461" s="25" t="s">
        <v>1143</v>
      </c>
      <c r="T461" s="25" t="s">
        <v>1301</v>
      </c>
      <c r="X461" s="25" t="s">
        <v>888</v>
      </c>
      <c r="Z461" s="25" t="s">
        <v>888</v>
      </c>
      <c r="AA461" s="25" t="s">
        <v>1057</v>
      </c>
      <c r="AB461" s="25" t="s">
        <v>678</v>
      </c>
      <c r="AC461" s="25" t="s">
        <v>679</v>
      </c>
      <c r="AD461" s="25">
        <v>1</v>
      </c>
      <c r="AE461" s="25" t="s">
        <v>997</v>
      </c>
      <c r="AF461" s="25">
        <v>-33.232337999999999</v>
      </c>
      <c r="AG461" s="25">
        <v>-70.862137000000004</v>
      </c>
      <c r="AH461" s="25" t="s">
        <v>9</v>
      </c>
      <c r="AI461" s="25" t="s">
        <v>805</v>
      </c>
      <c r="AJ461" s="25" t="s">
        <v>711</v>
      </c>
      <c r="AK461" s="25" t="s">
        <v>711</v>
      </c>
      <c r="AN461" s="25" t="s">
        <v>9</v>
      </c>
      <c r="AO461" s="25" t="s">
        <v>676</v>
      </c>
      <c r="AP461" s="25" t="s">
        <v>9</v>
      </c>
      <c r="AQ461" s="25" t="s">
        <v>9</v>
      </c>
      <c r="AR461" s="25" t="s">
        <v>1058</v>
      </c>
      <c r="AS461" s="25" t="s">
        <v>1058</v>
      </c>
      <c r="AT461" s="25" t="s">
        <v>1437</v>
      </c>
    </row>
    <row r="462" spans="1:46">
      <c r="A462" s="25">
        <v>2</v>
      </c>
      <c r="B462" s="25" t="str">
        <f>IF(A462="","",IFERROR(VLOOKUP(A462,Campaña!$A$2:$K$100000,2,0),"ID NO EXISTE"))</f>
        <v>Verano 2025 (2)</v>
      </c>
      <c r="C462" s="25">
        <v>9</v>
      </c>
      <c r="D462" s="86" t="str">
        <f>IF(C462="","",IFERROR(CONCATENATE(VLOOKUP(C462,EstacionReplica!$A$1:$W$100000,2,0)," - ",VLOOKUP(C462,EstacionReplica!$A$1:$W$100000,3,0)," - ",VLOOKUP(C462,EstacionReplica!$A$1:$W$100000,4,0)),"ID NO EXISTE"))</f>
        <v>HUMBAT09 - Área - 1</v>
      </c>
      <c r="E462" s="25">
        <v>2025</v>
      </c>
      <c r="F462" s="25">
        <v>3</v>
      </c>
      <c r="G462" s="25">
        <v>19</v>
      </c>
      <c r="H462" s="91">
        <v>0</v>
      </c>
      <c r="I462" s="25" t="s">
        <v>921</v>
      </c>
      <c r="J462" s="25">
        <v>1</v>
      </c>
      <c r="K462" s="25" t="s">
        <v>911</v>
      </c>
      <c r="L462" s="25" t="s">
        <v>1051</v>
      </c>
      <c r="O462" s="25" t="s">
        <v>655</v>
      </c>
      <c r="P462" s="25" t="s">
        <v>684</v>
      </c>
      <c r="Q462" s="25" t="s">
        <v>1060</v>
      </c>
      <c r="R462" s="25" t="s">
        <v>1087</v>
      </c>
      <c r="S462" s="25" t="s">
        <v>1095</v>
      </c>
      <c r="T462" s="25" t="s">
        <v>1098</v>
      </c>
      <c r="V462" s="25" t="s">
        <v>1099</v>
      </c>
      <c r="X462" s="25" t="s">
        <v>888</v>
      </c>
      <c r="Z462" s="25" t="s">
        <v>888</v>
      </c>
      <c r="AA462" s="25" t="s">
        <v>1057</v>
      </c>
      <c r="AB462" s="25" t="s">
        <v>678</v>
      </c>
      <c r="AC462" s="25" t="s">
        <v>679</v>
      </c>
      <c r="AD462" s="25">
        <v>1</v>
      </c>
      <c r="AE462" s="25" t="s">
        <v>997</v>
      </c>
      <c r="AF462" s="25">
        <v>-33.232337999999999</v>
      </c>
      <c r="AG462" s="25">
        <v>-70.862137000000004</v>
      </c>
      <c r="AH462" s="25" t="s">
        <v>9</v>
      </c>
      <c r="AI462" s="25" t="s">
        <v>805</v>
      </c>
      <c r="AJ462" s="25" t="s">
        <v>711</v>
      </c>
      <c r="AK462" s="25" t="s">
        <v>711</v>
      </c>
      <c r="AN462" s="25" t="s">
        <v>9</v>
      </c>
      <c r="AO462" s="25" t="s">
        <v>676</v>
      </c>
      <c r="AP462" s="25" t="s">
        <v>9</v>
      </c>
      <c r="AQ462" s="25" t="s">
        <v>9</v>
      </c>
      <c r="AR462" s="25" t="s">
        <v>1058</v>
      </c>
      <c r="AS462" s="25" t="s">
        <v>1058</v>
      </c>
    </row>
    <row r="463" spans="1:46">
      <c r="A463" s="25">
        <v>2</v>
      </c>
      <c r="B463" s="25" t="str">
        <f>IF(A463="","",IFERROR(VLOOKUP(A463,Campaña!$A$2:$K$100000,2,0),"ID NO EXISTE"))</f>
        <v>Verano 2025 (2)</v>
      </c>
      <c r="C463" s="25">
        <v>9</v>
      </c>
      <c r="D463" s="86" t="str">
        <f>IF(C463="","",IFERROR(CONCATENATE(VLOOKUP(C463,EstacionReplica!$A$1:$W$100000,2,0)," - ",VLOOKUP(C463,EstacionReplica!$A$1:$W$100000,3,0)," - ",VLOOKUP(C463,EstacionReplica!$A$1:$W$100000,4,0)),"ID NO EXISTE"))</f>
        <v>HUMBAT09 - Área - 1</v>
      </c>
      <c r="E463" s="25">
        <v>2025</v>
      </c>
      <c r="F463" s="25">
        <v>3</v>
      </c>
      <c r="G463" s="25">
        <v>19</v>
      </c>
      <c r="H463" s="91">
        <v>0</v>
      </c>
      <c r="I463" s="25" t="s">
        <v>921</v>
      </c>
      <c r="J463" s="25">
        <v>1</v>
      </c>
      <c r="K463" s="25" t="s">
        <v>911</v>
      </c>
      <c r="L463" s="25" t="s">
        <v>1051</v>
      </c>
      <c r="O463" s="25" t="s">
        <v>655</v>
      </c>
      <c r="P463" s="25" t="s">
        <v>684</v>
      </c>
      <c r="Q463" s="25" t="s">
        <v>1060</v>
      </c>
      <c r="R463" s="25" t="s">
        <v>1087</v>
      </c>
      <c r="S463" s="25" t="s">
        <v>1095</v>
      </c>
      <c r="T463" s="25" t="s">
        <v>1098</v>
      </c>
      <c r="V463" s="25" t="s">
        <v>1099</v>
      </c>
      <c r="X463" s="25" t="s">
        <v>888</v>
      </c>
      <c r="Z463" s="25" t="s">
        <v>888</v>
      </c>
      <c r="AA463" s="25" t="s">
        <v>1057</v>
      </c>
      <c r="AB463" s="25" t="s">
        <v>678</v>
      </c>
      <c r="AC463" s="25" t="s">
        <v>679</v>
      </c>
      <c r="AD463" s="25">
        <v>1</v>
      </c>
      <c r="AE463" s="25" t="s">
        <v>997</v>
      </c>
      <c r="AF463" s="25">
        <v>-33.232337999999999</v>
      </c>
      <c r="AG463" s="25">
        <v>-70.862137000000004</v>
      </c>
      <c r="AH463" s="25" t="s">
        <v>9</v>
      </c>
      <c r="AI463" s="25" t="s">
        <v>805</v>
      </c>
      <c r="AJ463" s="25" t="s">
        <v>711</v>
      </c>
      <c r="AK463" s="25" t="s">
        <v>711</v>
      </c>
      <c r="AN463" s="25" t="s">
        <v>9</v>
      </c>
      <c r="AO463" s="25" t="s">
        <v>676</v>
      </c>
      <c r="AP463" s="25" t="s">
        <v>9</v>
      </c>
      <c r="AQ463" s="25" t="s">
        <v>9</v>
      </c>
      <c r="AR463" s="25" t="s">
        <v>1058</v>
      </c>
      <c r="AS463" s="25" t="s">
        <v>1058</v>
      </c>
    </row>
    <row r="464" spans="1:46">
      <c r="A464" s="25">
        <v>2</v>
      </c>
      <c r="B464" s="25" t="str">
        <f>IF(A464="","",IFERROR(VLOOKUP(A464,Campaña!$A$2:$K$100000,2,0),"ID NO EXISTE"))</f>
        <v>Verano 2025 (2)</v>
      </c>
      <c r="C464" s="25">
        <v>9</v>
      </c>
      <c r="D464" s="86" t="str">
        <f>IF(C464="","",IFERROR(CONCATENATE(VLOOKUP(C464,EstacionReplica!$A$1:$W$100000,2,0)," - ",VLOOKUP(C464,EstacionReplica!$A$1:$W$100000,3,0)," - ",VLOOKUP(C464,EstacionReplica!$A$1:$W$100000,4,0)),"ID NO EXISTE"))</f>
        <v>HUMBAT09 - Área - 1</v>
      </c>
      <c r="E464" s="25">
        <v>2025</v>
      </c>
      <c r="F464" s="25">
        <v>3</v>
      </c>
      <c r="G464" s="25">
        <v>19</v>
      </c>
      <c r="H464" s="91">
        <v>0</v>
      </c>
      <c r="I464" s="25" t="s">
        <v>921</v>
      </c>
      <c r="J464" s="25">
        <v>1</v>
      </c>
      <c r="K464" s="25" t="s">
        <v>911</v>
      </c>
      <c r="L464" s="25" t="s">
        <v>1051</v>
      </c>
      <c r="O464" s="25" t="s">
        <v>655</v>
      </c>
      <c r="P464" s="25" t="s">
        <v>684</v>
      </c>
      <c r="Q464" s="25" t="s">
        <v>1060</v>
      </c>
      <c r="R464" s="25" t="s">
        <v>1087</v>
      </c>
      <c r="S464" s="25" t="s">
        <v>1100</v>
      </c>
      <c r="T464" s="25" t="s">
        <v>1101</v>
      </c>
      <c r="V464" s="25" t="s">
        <v>1347</v>
      </c>
      <c r="X464" s="25" t="s">
        <v>888</v>
      </c>
      <c r="Z464" s="25" t="s">
        <v>888</v>
      </c>
      <c r="AA464" s="25" t="s">
        <v>1057</v>
      </c>
      <c r="AB464" s="25" t="s">
        <v>678</v>
      </c>
      <c r="AC464" s="25" t="s">
        <v>679</v>
      </c>
      <c r="AD464" s="25">
        <v>1</v>
      </c>
      <c r="AE464" s="25" t="s">
        <v>997</v>
      </c>
      <c r="AF464" s="25">
        <v>-33.232337999999999</v>
      </c>
      <c r="AG464" s="25">
        <v>-70.862137000000004</v>
      </c>
      <c r="AH464" s="25" t="s">
        <v>9</v>
      </c>
      <c r="AI464" s="25" t="s">
        <v>805</v>
      </c>
      <c r="AJ464" s="25" t="s">
        <v>711</v>
      </c>
      <c r="AK464" s="25" t="s">
        <v>711</v>
      </c>
      <c r="AN464" s="25" t="s">
        <v>9</v>
      </c>
      <c r="AO464" s="25" t="s">
        <v>676</v>
      </c>
      <c r="AP464" s="25" t="s">
        <v>9</v>
      </c>
      <c r="AQ464" s="25" t="s">
        <v>9</v>
      </c>
      <c r="AR464" s="25" t="s">
        <v>1058</v>
      </c>
      <c r="AS464" s="25" t="s">
        <v>1058</v>
      </c>
    </row>
    <row r="465" spans="1:46">
      <c r="A465" s="25">
        <v>2</v>
      </c>
      <c r="B465" s="25" t="str">
        <f>IF(A465="","",IFERROR(VLOOKUP(A465,Campaña!$A$2:$K$100000,2,0),"ID NO EXISTE"))</f>
        <v>Verano 2025 (2)</v>
      </c>
      <c r="C465" s="25">
        <v>9</v>
      </c>
      <c r="D465" s="86" t="str">
        <f>IF(C465="","",IFERROR(CONCATENATE(VLOOKUP(C465,EstacionReplica!$A$1:$W$100000,2,0)," - ",VLOOKUP(C465,EstacionReplica!$A$1:$W$100000,3,0)," - ",VLOOKUP(C465,EstacionReplica!$A$1:$W$100000,4,0)),"ID NO EXISTE"))</f>
        <v>HUMBAT09 - Área - 1</v>
      </c>
      <c r="E465" s="25">
        <v>2025</v>
      </c>
      <c r="F465" s="25">
        <v>3</v>
      </c>
      <c r="G465" s="25">
        <v>19</v>
      </c>
      <c r="H465" s="91">
        <v>0</v>
      </c>
      <c r="I465" s="25" t="s">
        <v>921</v>
      </c>
      <c r="J465" s="25">
        <v>1</v>
      </c>
      <c r="K465" s="25" t="s">
        <v>911</v>
      </c>
      <c r="L465" s="25" t="s">
        <v>1051</v>
      </c>
      <c r="O465" s="25" t="s">
        <v>655</v>
      </c>
      <c r="P465" s="25" t="s">
        <v>684</v>
      </c>
      <c r="Q465" s="25" t="s">
        <v>1060</v>
      </c>
      <c r="R465" s="25" t="s">
        <v>1087</v>
      </c>
      <c r="S465" s="25" t="s">
        <v>1151</v>
      </c>
      <c r="T465" s="25" t="s">
        <v>1352</v>
      </c>
      <c r="V465" s="25" t="s">
        <v>1099</v>
      </c>
      <c r="X465" s="25" t="s">
        <v>888</v>
      </c>
      <c r="Z465" s="25" t="s">
        <v>888</v>
      </c>
      <c r="AA465" s="25" t="s">
        <v>1057</v>
      </c>
      <c r="AB465" s="25" t="s">
        <v>678</v>
      </c>
      <c r="AC465" s="25" t="s">
        <v>679</v>
      </c>
      <c r="AD465" s="25">
        <v>1</v>
      </c>
      <c r="AE465" s="25" t="s">
        <v>997</v>
      </c>
      <c r="AF465" s="25">
        <v>-33.232337999999999</v>
      </c>
      <c r="AG465" s="25">
        <v>-70.862137000000004</v>
      </c>
      <c r="AH465" s="25" t="s">
        <v>9</v>
      </c>
      <c r="AI465" s="25" t="s">
        <v>805</v>
      </c>
      <c r="AJ465" s="25" t="s">
        <v>711</v>
      </c>
      <c r="AK465" s="25" t="s">
        <v>711</v>
      </c>
      <c r="AN465" s="25" t="s">
        <v>9</v>
      </c>
      <c r="AO465" s="25" t="s">
        <v>676</v>
      </c>
      <c r="AP465" s="25" t="s">
        <v>9</v>
      </c>
      <c r="AQ465" s="25" t="s">
        <v>9</v>
      </c>
      <c r="AR465" s="25" t="s">
        <v>1058</v>
      </c>
      <c r="AS465" s="25" t="s">
        <v>1058</v>
      </c>
    </row>
    <row r="466" spans="1:46">
      <c r="A466" s="25">
        <v>2</v>
      </c>
      <c r="B466" s="25" t="str">
        <f>IF(A466="","",IFERROR(VLOOKUP(A466,Campaña!$A$2:$K$100000,2,0),"ID NO EXISTE"))</f>
        <v>Verano 2025 (2)</v>
      </c>
      <c r="C466" s="25">
        <v>9</v>
      </c>
      <c r="D466" s="86" t="str">
        <f>IF(C466="","",IFERROR(CONCATENATE(VLOOKUP(C466,EstacionReplica!$A$1:$W$100000,2,0)," - ",VLOOKUP(C466,EstacionReplica!$A$1:$W$100000,3,0)," - ",VLOOKUP(C466,EstacionReplica!$A$1:$W$100000,4,0)),"ID NO EXISTE"))</f>
        <v>HUMBAT09 - Área - 1</v>
      </c>
      <c r="E466" s="25">
        <v>2025</v>
      </c>
      <c r="F466" s="25">
        <v>3</v>
      </c>
      <c r="G466" s="25">
        <v>19</v>
      </c>
      <c r="H466" s="91">
        <v>0</v>
      </c>
      <c r="I466" s="25" t="s">
        <v>921</v>
      </c>
      <c r="J466" s="25">
        <v>1</v>
      </c>
      <c r="K466" s="25" t="s">
        <v>911</v>
      </c>
      <c r="L466" s="25" t="s">
        <v>1051</v>
      </c>
      <c r="O466" s="25" t="s">
        <v>655</v>
      </c>
      <c r="P466" s="25" t="s">
        <v>684</v>
      </c>
      <c r="Q466" s="25" t="s">
        <v>1060</v>
      </c>
      <c r="R466" s="25" t="s">
        <v>1087</v>
      </c>
      <c r="S466" s="25" t="s">
        <v>1151</v>
      </c>
      <c r="T466" s="25" t="s">
        <v>1152</v>
      </c>
      <c r="V466" s="25" t="s">
        <v>1153</v>
      </c>
      <c r="X466" s="25" t="s">
        <v>888</v>
      </c>
      <c r="Z466" s="25" t="s">
        <v>888</v>
      </c>
      <c r="AA466" s="25" t="s">
        <v>1057</v>
      </c>
      <c r="AB466" s="25" t="s">
        <v>678</v>
      </c>
      <c r="AC466" s="25" t="s">
        <v>679</v>
      </c>
      <c r="AD466" s="25">
        <v>1</v>
      </c>
      <c r="AE466" s="25" t="s">
        <v>997</v>
      </c>
      <c r="AF466" s="25">
        <v>-33.232337999999999</v>
      </c>
      <c r="AG466" s="25">
        <v>-70.862137000000004</v>
      </c>
      <c r="AH466" s="25" t="s">
        <v>9</v>
      </c>
      <c r="AI466" s="25" t="s">
        <v>805</v>
      </c>
      <c r="AJ466" s="25" t="s">
        <v>711</v>
      </c>
      <c r="AK466" s="25" t="s">
        <v>711</v>
      </c>
      <c r="AN466" s="25" t="s">
        <v>9</v>
      </c>
      <c r="AO466" s="25" t="s">
        <v>676</v>
      </c>
      <c r="AP466" s="25" t="s">
        <v>9</v>
      </c>
      <c r="AQ466" s="25" t="s">
        <v>9</v>
      </c>
      <c r="AR466" s="25" t="s">
        <v>1058</v>
      </c>
      <c r="AS466" s="25" t="s">
        <v>1058</v>
      </c>
    </row>
    <row r="467" spans="1:46">
      <c r="A467" s="25">
        <v>2</v>
      </c>
      <c r="B467" s="25" t="str">
        <f>IF(A467="","",IFERROR(VLOOKUP(A467,Campaña!$A$2:$K$100000,2,0),"ID NO EXISTE"))</f>
        <v>Verano 2025 (2)</v>
      </c>
      <c r="C467" s="25">
        <v>9</v>
      </c>
      <c r="D467" s="86" t="str">
        <f>IF(C467="","",IFERROR(CONCATENATE(VLOOKUP(C467,EstacionReplica!$A$1:$W$100000,2,0)," - ",VLOOKUP(C467,EstacionReplica!$A$1:$W$100000,3,0)," - ",VLOOKUP(C467,EstacionReplica!$A$1:$W$100000,4,0)),"ID NO EXISTE"))</f>
        <v>HUMBAT09 - Área - 1</v>
      </c>
      <c r="E467" s="25">
        <v>2025</v>
      </c>
      <c r="F467" s="25">
        <v>3</v>
      </c>
      <c r="G467" s="25">
        <v>19</v>
      </c>
      <c r="H467" s="91">
        <v>0</v>
      </c>
      <c r="I467" s="25" t="s">
        <v>921</v>
      </c>
      <c r="J467" s="25">
        <v>1</v>
      </c>
      <c r="K467" s="25" t="s">
        <v>911</v>
      </c>
      <c r="L467" s="25" t="s">
        <v>1051</v>
      </c>
      <c r="O467" s="25" t="s">
        <v>655</v>
      </c>
      <c r="P467" s="25" t="s">
        <v>684</v>
      </c>
      <c r="Q467" s="25" t="s">
        <v>1052</v>
      </c>
      <c r="R467" s="25" t="s">
        <v>1053</v>
      </c>
      <c r="S467" s="25" t="s">
        <v>1171</v>
      </c>
      <c r="T467" s="25" t="s">
        <v>1172</v>
      </c>
      <c r="V467" s="25" t="s">
        <v>1173</v>
      </c>
      <c r="X467" s="25" t="s">
        <v>888</v>
      </c>
      <c r="Z467" s="25" t="s">
        <v>888</v>
      </c>
      <c r="AA467" s="25" t="s">
        <v>1057</v>
      </c>
      <c r="AB467" s="25" t="s">
        <v>678</v>
      </c>
      <c r="AC467" s="25" t="s">
        <v>679</v>
      </c>
      <c r="AD467" s="25">
        <v>1</v>
      </c>
      <c r="AE467" s="25" t="s">
        <v>997</v>
      </c>
      <c r="AF467" s="25">
        <v>-33.229692999999997</v>
      </c>
      <c r="AG467" s="25">
        <v>-70.857530999999994</v>
      </c>
      <c r="AH467" s="25" t="s">
        <v>9</v>
      </c>
      <c r="AI467" s="25" t="s">
        <v>805</v>
      </c>
      <c r="AJ467" s="25" t="s">
        <v>711</v>
      </c>
      <c r="AK467" s="25" t="s">
        <v>711</v>
      </c>
      <c r="AN467" s="25" t="s">
        <v>9</v>
      </c>
      <c r="AO467" s="25" t="s">
        <v>676</v>
      </c>
      <c r="AP467" s="25" t="s">
        <v>9</v>
      </c>
      <c r="AQ467" s="25" t="s">
        <v>9</v>
      </c>
      <c r="AR467" s="25" t="s">
        <v>1077</v>
      </c>
      <c r="AS467" s="25" t="s">
        <v>1077</v>
      </c>
    </row>
    <row r="468" spans="1:46">
      <c r="A468" s="25">
        <v>2</v>
      </c>
      <c r="B468" s="25" t="str">
        <f>IF(A468="","",IFERROR(VLOOKUP(A468,Campaña!$A$2:$K$100000,2,0),"ID NO EXISTE"))</f>
        <v>Verano 2025 (2)</v>
      </c>
      <c r="C468" s="25">
        <v>9</v>
      </c>
      <c r="D468" s="86" t="str">
        <f>IF(C468="","",IFERROR(CONCATENATE(VLOOKUP(C468,EstacionReplica!$A$1:$W$100000,2,0)," - ",VLOOKUP(C468,EstacionReplica!$A$1:$W$100000,3,0)," - ",VLOOKUP(C468,EstacionReplica!$A$1:$W$100000,4,0)),"ID NO EXISTE"))</f>
        <v>HUMBAT09 - Área - 1</v>
      </c>
      <c r="E468" s="25">
        <v>2025</v>
      </c>
      <c r="F468" s="25">
        <v>3</v>
      </c>
      <c r="G468" s="25">
        <v>19</v>
      </c>
      <c r="H468" s="91">
        <v>0</v>
      </c>
      <c r="I468" s="25" t="s">
        <v>836</v>
      </c>
      <c r="J468" s="25">
        <v>1</v>
      </c>
      <c r="K468" s="25" t="s">
        <v>911</v>
      </c>
      <c r="L468" s="25" t="s">
        <v>1051</v>
      </c>
      <c r="O468" s="25" t="s">
        <v>655</v>
      </c>
      <c r="P468" s="25" t="s">
        <v>684</v>
      </c>
      <c r="Q468" s="25" t="s">
        <v>1052</v>
      </c>
      <c r="R468" s="25" t="s">
        <v>1053</v>
      </c>
      <c r="S468" s="25" t="s">
        <v>1109</v>
      </c>
      <c r="T468" s="25" t="s">
        <v>1110</v>
      </c>
      <c r="X468" s="25" t="s">
        <v>888</v>
      </c>
      <c r="Z468" s="25" t="s">
        <v>888</v>
      </c>
      <c r="AA468" s="25" t="s">
        <v>1057</v>
      </c>
      <c r="AB468" s="25" t="s">
        <v>678</v>
      </c>
      <c r="AC468" s="25" t="s">
        <v>679</v>
      </c>
      <c r="AD468" s="25">
        <v>1</v>
      </c>
      <c r="AE468" s="25" t="s">
        <v>997</v>
      </c>
      <c r="AF468" s="25">
        <v>-33.229692999999997</v>
      </c>
      <c r="AG468" s="25">
        <v>-70.857530999999994</v>
      </c>
      <c r="AH468" s="25" t="s">
        <v>9</v>
      </c>
      <c r="AI468" s="25" t="s">
        <v>805</v>
      </c>
      <c r="AJ468" s="25" t="s">
        <v>711</v>
      </c>
      <c r="AK468" s="25" t="s">
        <v>711</v>
      </c>
      <c r="AN468" s="25" t="s">
        <v>9</v>
      </c>
      <c r="AO468" s="25" t="s">
        <v>676</v>
      </c>
      <c r="AP468" s="25" t="s">
        <v>9</v>
      </c>
      <c r="AQ468" s="25" t="s">
        <v>9</v>
      </c>
      <c r="AR468" s="25" t="s">
        <v>1058</v>
      </c>
      <c r="AS468" s="25" t="s">
        <v>1058</v>
      </c>
      <c r="AT468" s="25" t="s">
        <v>1437</v>
      </c>
    </row>
    <row r="469" spans="1:46">
      <c r="A469" s="25">
        <v>2</v>
      </c>
      <c r="B469" s="25" t="str">
        <f>IF(A469="","",IFERROR(VLOOKUP(A469,Campaña!$A$2:$K$100000,2,0),"ID NO EXISTE"))</f>
        <v>Verano 2025 (2)</v>
      </c>
      <c r="C469" s="25">
        <v>9</v>
      </c>
      <c r="D469" s="86" t="str">
        <f>IF(C469="","",IFERROR(CONCATENATE(VLOOKUP(C469,EstacionReplica!$A$1:$W$100000,2,0)," - ",VLOOKUP(C469,EstacionReplica!$A$1:$W$100000,3,0)," - ",VLOOKUP(C469,EstacionReplica!$A$1:$W$100000,4,0)),"ID NO EXISTE"))</f>
        <v>HUMBAT09 - Área - 1</v>
      </c>
      <c r="E469" s="25">
        <v>2025</v>
      </c>
      <c r="F469" s="25">
        <v>3</v>
      </c>
      <c r="G469" s="25">
        <v>19</v>
      </c>
      <c r="H469" s="91">
        <v>0</v>
      </c>
      <c r="I469" s="25" t="s">
        <v>836</v>
      </c>
      <c r="J469" s="25">
        <v>1</v>
      </c>
      <c r="K469" s="25" t="s">
        <v>911</v>
      </c>
      <c r="L469" s="25" t="s">
        <v>1051</v>
      </c>
      <c r="O469" s="25" t="s">
        <v>655</v>
      </c>
      <c r="P469" s="25" t="s">
        <v>684</v>
      </c>
      <c r="Q469" s="25" t="s">
        <v>1052</v>
      </c>
      <c r="R469" s="25" t="s">
        <v>1053</v>
      </c>
      <c r="S469" s="25" t="s">
        <v>1054</v>
      </c>
      <c r="T469" s="25" t="s">
        <v>1055</v>
      </c>
      <c r="V469" s="25" t="s">
        <v>1056</v>
      </c>
      <c r="X469" s="25" t="s">
        <v>888</v>
      </c>
      <c r="Z469" s="25" t="s">
        <v>888</v>
      </c>
      <c r="AA469" s="25" t="s">
        <v>1057</v>
      </c>
      <c r="AB469" s="25" t="s">
        <v>678</v>
      </c>
      <c r="AC469" s="25" t="s">
        <v>679</v>
      </c>
      <c r="AD469" s="25">
        <v>5</v>
      </c>
      <c r="AE469" s="25" t="s">
        <v>997</v>
      </c>
      <c r="AF469" s="25">
        <v>-33.229692999999997</v>
      </c>
      <c r="AG469" s="25">
        <v>-70.857530999999994</v>
      </c>
      <c r="AH469" s="25" t="s">
        <v>9</v>
      </c>
      <c r="AI469" s="25" t="s">
        <v>805</v>
      </c>
      <c r="AJ469" s="25" t="s">
        <v>711</v>
      </c>
      <c r="AK469" s="25" t="s">
        <v>711</v>
      </c>
      <c r="AN469" s="25" t="s">
        <v>9</v>
      </c>
      <c r="AO469" s="25" t="s">
        <v>676</v>
      </c>
      <c r="AP469" s="25" t="s">
        <v>9</v>
      </c>
      <c r="AQ469" s="25" t="s">
        <v>9</v>
      </c>
      <c r="AR469" s="25" t="s">
        <v>1058</v>
      </c>
      <c r="AS469" s="25" t="s">
        <v>1058</v>
      </c>
    </row>
    <row r="470" spans="1:46">
      <c r="A470" s="25">
        <v>2</v>
      </c>
      <c r="B470" s="25" t="str">
        <f>IF(A470="","",IFERROR(VLOOKUP(A470,Campaña!$A$2:$K$100000,2,0),"ID NO EXISTE"))</f>
        <v>Verano 2025 (2)</v>
      </c>
      <c r="C470" s="25">
        <v>9</v>
      </c>
      <c r="D470" s="86" t="str">
        <f>IF(C470="","",IFERROR(CONCATENATE(VLOOKUP(C470,EstacionReplica!$A$1:$W$100000,2,0)," - ",VLOOKUP(C470,EstacionReplica!$A$1:$W$100000,3,0)," - ",VLOOKUP(C470,EstacionReplica!$A$1:$W$100000,4,0)),"ID NO EXISTE"))</f>
        <v>HUMBAT09 - Área - 1</v>
      </c>
      <c r="E470" s="25">
        <v>2025</v>
      </c>
      <c r="F470" s="25">
        <v>3</v>
      </c>
      <c r="G470" s="25">
        <v>19</v>
      </c>
      <c r="H470" s="91">
        <v>0</v>
      </c>
      <c r="I470" s="25" t="s">
        <v>836</v>
      </c>
      <c r="J470" s="25">
        <v>1</v>
      </c>
      <c r="K470" s="25" t="s">
        <v>911</v>
      </c>
      <c r="L470" s="25" t="s">
        <v>1051</v>
      </c>
      <c r="O470" s="25" t="s">
        <v>655</v>
      </c>
      <c r="P470" s="25" t="s">
        <v>684</v>
      </c>
      <c r="Q470" s="25" t="s">
        <v>1052</v>
      </c>
      <c r="R470" s="25" t="s">
        <v>1053</v>
      </c>
      <c r="S470" s="25" t="s">
        <v>1054</v>
      </c>
      <c r="T470" s="25" t="s">
        <v>1055</v>
      </c>
      <c r="V470" s="25" t="s">
        <v>1056</v>
      </c>
      <c r="X470" s="25" t="s">
        <v>888</v>
      </c>
      <c r="Z470" s="25" t="s">
        <v>888</v>
      </c>
      <c r="AA470" s="25" t="s">
        <v>1057</v>
      </c>
      <c r="AB470" s="25" t="s">
        <v>678</v>
      </c>
      <c r="AC470" s="25" t="s">
        <v>679</v>
      </c>
      <c r="AD470" s="25">
        <v>12</v>
      </c>
      <c r="AE470" s="25" t="s">
        <v>997</v>
      </c>
      <c r="AF470" s="25">
        <v>-33.229692999999997</v>
      </c>
      <c r="AG470" s="25">
        <v>-70.857530999999994</v>
      </c>
      <c r="AH470" s="25" t="s">
        <v>9</v>
      </c>
      <c r="AI470" s="25" t="s">
        <v>805</v>
      </c>
      <c r="AJ470" s="25" t="s">
        <v>711</v>
      </c>
      <c r="AK470" s="25" t="s">
        <v>711</v>
      </c>
      <c r="AN470" s="25" t="s">
        <v>9</v>
      </c>
      <c r="AO470" s="25" t="s">
        <v>676</v>
      </c>
      <c r="AP470" s="25" t="s">
        <v>9</v>
      </c>
      <c r="AQ470" s="25" t="s">
        <v>9</v>
      </c>
      <c r="AR470" s="25" t="s">
        <v>1058</v>
      </c>
      <c r="AS470" s="25" t="s">
        <v>1058</v>
      </c>
    </row>
    <row r="471" spans="1:46">
      <c r="A471" s="25">
        <v>2</v>
      </c>
      <c r="B471" s="25" t="str">
        <f>IF(A471="","",IFERROR(VLOOKUP(A471,Campaña!$A$2:$K$100000,2,0),"ID NO EXISTE"))</f>
        <v>Verano 2025 (2)</v>
      </c>
      <c r="C471" s="25">
        <v>9</v>
      </c>
      <c r="D471" s="86" t="str">
        <f>IF(C471="","",IFERROR(CONCATENATE(VLOOKUP(C471,EstacionReplica!$A$1:$W$100000,2,0)," - ",VLOOKUP(C471,EstacionReplica!$A$1:$W$100000,3,0)," - ",VLOOKUP(C471,EstacionReplica!$A$1:$W$100000,4,0)),"ID NO EXISTE"))</f>
        <v>HUMBAT09 - Área - 1</v>
      </c>
      <c r="E471" s="25">
        <v>2025</v>
      </c>
      <c r="F471" s="25">
        <v>3</v>
      </c>
      <c r="G471" s="25">
        <v>19</v>
      </c>
      <c r="H471" s="91">
        <v>0</v>
      </c>
      <c r="I471" s="25" t="s">
        <v>830</v>
      </c>
      <c r="J471" s="25">
        <v>1</v>
      </c>
      <c r="K471" s="25" t="s">
        <v>911</v>
      </c>
      <c r="L471" s="25" t="s">
        <v>1051</v>
      </c>
      <c r="O471" s="25" t="s">
        <v>655</v>
      </c>
      <c r="P471" s="25" t="s">
        <v>684</v>
      </c>
      <c r="Q471" s="25" t="s">
        <v>1052</v>
      </c>
      <c r="R471" s="25" t="s">
        <v>1053</v>
      </c>
      <c r="S471" s="25" t="s">
        <v>1054</v>
      </c>
      <c r="T471" s="25" t="s">
        <v>1055</v>
      </c>
      <c r="V471" s="25" t="s">
        <v>1056</v>
      </c>
      <c r="X471" s="25" t="s">
        <v>888</v>
      </c>
      <c r="Z471" s="25" t="s">
        <v>888</v>
      </c>
      <c r="AA471" s="25" t="s">
        <v>1057</v>
      </c>
      <c r="AB471" s="25" t="s">
        <v>678</v>
      </c>
      <c r="AC471" s="25" t="s">
        <v>679</v>
      </c>
      <c r="AD471" s="25">
        <v>1</v>
      </c>
      <c r="AE471" s="25" t="s">
        <v>997</v>
      </c>
      <c r="AF471" s="25">
        <v>-33.229692999999997</v>
      </c>
      <c r="AG471" s="25">
        <v>-70.857530999999994</v>
      </c>
      <c r="AH471" s="25" t="s">
        <v>9</v>
      </c>
      <c r="AI471" s="25" t="s">
        <v>805</v>
      </c>
      <c r="AJ471" s="25" t="s">
        <v>711</v>
      </c>
      <c r="AK471" s="25" t="s">
        <v>711</v>
      </c>
      <c r="AN471" s="25" t="s">
        <v>9</v>
      </c>
      <c r="AO471" s="25" t="s">
        <v>676</v>
      </c>
      <c r="AP471" s="25" t="s">
        <v>9</v>
      </c>
      <c r="AQ471" s="25" t="s">
        <v>9</v>
      </c>
      <c r="AR471" s="25" t="s">
        <v>1058</v>
      </c>
      <c r="AS471" s="25" t="s">
        <v>1058</v>
      </c>
    </row>
    <row r="472" spans="1:46">
      <c r="A472" s="25">
        <v>2</v>
      </c>
      <c r="B472" s="25" t="str">
        <f>IF(A472="","",IFERROR(VLOOKUP(A472,Campaña!$A$2:$K$100000,2,0),"ID NO EXISTE"))</f>
        <v>Verano 2025 (2)</v>
      </c>
      <c r="C472" s="25">
        <v>9</v>
      </c>
      <c r="D472" s="86" t="str">
        <f>IF(C472="","",IFERROR(CONCATENATE(VLOOKUP(C472,EstacionReplica!$A$1:$W$100000,2,0)," - ",VLOOKUP(C472,EstacionReplica!$A$1:$W$100000,3,0)," - ",VLOOKUP(C472,EstacionReplica!$A$1:$W$100000,4,0)),"ID NO EXISTE"))</f>
        <v>HUMBAT09 - Área - 1</v>
      </c>
      <c r="E472" s="25">
        <v>2025</v>
      </c>
      <c r="F472" s="25">
        <v>3</v>
      </c>
      <c r="G472" s="25">
        <v>19</v>
      </c>
      <c r="H472" s="91">
        <v>0</v>
      </c>
      <c r="I472" s="25" t="s">
        <v>836</v>
      </c>
      <c r="J472" s="25">
        <v>1</v>
      </c>
      <c r="K472" s="25" t="s">
        <v>911</v>
      </c>
      <c r="L472" s="25" t="s">
        <v>1051</v>
      </c>
      <c r="O472" s="25" t="s">
        <v>655</v>
      </c>
      <c r="P472" s="25" t="s">
        <v>684</v>
      </c>
      <c r="Q472" s="25" t="s">
        <v>1052</v>
      </c>
      <c r="R472" s="25" t="s">
        <v>1111</v>
      </c>
      <c r="S472" s="25" t="s">
        <v>1251</v>
      </c>
      <c r="X472" s="25" t="s">
        <v>888</v>
      </c>
      <c r="Z472" s="25" t="s">
        <v>888</v>
      </c>
      <c r="AA472" s="25" t="s">
        <v>1057</v>
      </c>
      <c r="AB472" s="25" t="s">
        <v>678</v>
      </c>
      <c r="AC472" s="25" t="s">
        <v>679</v>
      </c>
      <c r="AD472" s="25">
        <v>1</v>
      </c>
      <c r="AE472" s="25" t="s">
        <v>997</v>
      </c>
      <c r="AF472" s="25">
        <v>-33.229692999999997</v>
      </c>
      <c r="AG472" s="25">
        <v>-70.857530999999994</v>
      </c>
      <c r="AH472" s="25" t="s">
        <v>9</v>
      </c>
      <c r="AI472" s="25" t="s">
        <v>805</v>
      </c>
      <c r="AJ472" s="25" t="s">
        <v>711</v>
      </c>
      <c r="AK472" s="25" t="s">
        <v>711</v>
      </c>
      <c r="AN472" s="25" t="s">
        <v>9</v>
      </c>
      <c r="AO472" s="25" t="s">
        <v>676</v>
      </c>
      <c r="AP472" s="25" t="s">
        <v>9</v>
      </c>
      <c r="AQ472" s="25" t="s">
        <v>9</v>
      </c>
      <c r="AR472" s="25" t="s">
        <v>1058</v>
      </c>
      <c r="AS472" s="25" t="s">
        <v>1058</v>
      </c>
      <c r="AT472" s="25" t="s">
        <v>1438</v>
      </c>
    </row>
    <row r="473" spans="1:46">
      <c r="A473" s="25">
        <v>2</v>
      </c>
      <c r="B473" s="25" t="str">
        <f>IF(A473="","",IFERROR(VLOOKUP(A473,Campaña!$A$2:$K$100000,2,0),"ID NO EXISTE"))</f>
        <v>Verano 2025 (2)</v>
      </c>
      <c r="C473" s="25">
        <v>9</v>
      </c>
      <c r="D473" s="86" t="str">
        <f>IF(C473="","",IFERROR(CONCATENATE(VLOOKUP(C473,EstacionReplica!$A$1:$W$100000,2,0)," - ",VLOOKUP(C473,EstacionReplica!$A$1:$W$100000,3,0)," - ",VLOOKUP(C473,EstacionReplica!$A$1:$W$100000,4,0)),"ID NO EXISTE"))</f>
        <v>HUMBAT09 - Área - 1</v>
      </c>
      <c r="E473" s="25">
        <v>2025</v>
      </c>
      <c r="F473" s="25">
        <v>3</v>
      </c>
      <c r="G473" s="25">
        <v>19</v>
      </c>
      <c r="H473" s="91">
        <v>0</v>
      </c>
      <c r="I473" s="25" t="s">
        <v>836</v>
      </c>
      <c r="J473" s="25">
        <v>1</v>
      </c>
      <c r="K473" s="25" t="s">
        <v>911</v>
      </c>
      <c r="L473" s="25" t="s">
        <v>1051</v>
      </c>
      <c r="O473" s="25" t="s">
        <v>655</v>
      </c>
      <c r="P473" s="25" t="s">
        <v>684</v>
      </c>
      <c r="Q473" s="25" t="s">
        <v>1060</v>
      </c>
      <c r="R473" s="25" t="s">
        <v>1061</v>
      </c>
      <c r="S473" s="25" t="s">
        <v>1383</v>
      </c>
      <c r="T473" s="17" t="s">
        <v>1384</v>
      </c>
      <c r="X473" s="25" t="s">
        <v>888</v>
      </c>
      <c r="Z473" s="25" t="s">
        <v>888</v>
      </c>
      <c r="AA473" s="25" t="s">
        <v>1057</v>
      </c>
      <c r="AB473" s="25" t="s">
        <v>678</v>
      </c>
      <c r="AC473" s="25" t="s">
        <v>679</v>
      </c>
      <c r="AD473" s="25">
        <v>1</v>
      </c>
      <c r="AE473" s="25" t="s">
        <v>997</v>
      </c>
      <c r="AF473" s="25">
        <v>-33.229692999999997</v>
      </c>
      <c r="AG473" s="25">
        <v>-70.857530999999994</v>
      </c>
      <c r="AH473" s="25" t="s">
        <v>9</v>
      </c>
      <c r="AI473" s="25" t="s">
        <v>805</v>
      </c>
      <c r="AJ473" s="25" t="s">
        <v>711</v>
      </c>
      <c r="AK473" s="25" t="s">
        <v>711</v>
      </c>
      <c r="AN473" s="25" t="s">
        <v>9</v>
      </c>
      <c r="AO473" s="25" t="s">
        <v>676</v>
      </c>
      <c r="AP473" s="25" t="s">
        <v>9</v>
      </c>
      <c r="AQ473" s="25" t="s">
        <v>9</v>
      </c>
      <c r="AR473" s="25" t="s">
        <v>1058</v>
      </c>
      <c r="AS473" s="25" t="s">
        <v>1058</v>
      </c>
      <c r="AT473" s="17" t="s">
        <v>1453</v>
      </c>
    </row>
    <row r="474" spans="1:46">
      <c r="A474" s="25">
        <v>2</v>
      </c>
      <c r="B474" s="25" t="str">
        <f>IF(A474="","",IFERROR(VLOOKUP(A474,Campaña!$A$2:$K$100000,2,0),"ID NO EXISTE"))</f>
        <v>Verano 2025 (2)</v>
      </c>
      <c r="C474" s="25">
        <v>9</v>
      </c>
      <c r="D474" s="86" t="str">
        <f>IF(C474="","",IFERROR(CONCATENATE(VLOOKUP(C474,EstacionReplica!$A$1:$W$100000,2,0)," - ",VLOOKUP(C474,EstacionReplica!$A$1:$W$100000,3,0)," - ",VLOOKUP(C474,EstacionReplica!$A$1:$W$100000,4,0)),"ID NO EXISTE"))</f>
        <v>HUMBAT09 - Área - 1</v>
      </c>
      <c r="E474" s="25">
        <v>2025</v>
      </c>
      <c r="F474" s="25">
        <v>3</v>
      </c>
      <c r="G474" s="25">
        <v>19</v>
      </c>
      <c r="H474" s="91">
        <v>0</v>
      </c>
      <c r="I474" s="25" t="s">
        <v>830</v>
      </c>
      <c r="J474" s="25">
        <v>1</v>
      </c>
      <c r="K474" s="25" t="s">
        <v>911</v>
      </c>
      <c r="L474" s="25" t="s">
        <v>1051</v>
      </c>
      <c r="O474" s="25" t="s">
        <v>655</v>
      </c>
      <c r="P474" s="25" t="s">
        <v>684</v>
      </c>
      <c r="Q474" s="25" t="s">
        <v>1060</v>
      </c>
      <c r="R474" s="25" t="s">
        <v>1061</v>
      </c>
      <c r="S474" s="25" t="s">
        <v>1192</v>
      </c>
      <c r="T474" s="25" t="s">
        <v>1193</v>
      </c>
      <c r="X474" s="25" t="s">
        <v>888</v>
      </c>
      <c r="Z474" s="25" t="s">
        <v>888</v>
      </c>
      <c r="AA474" s="25" t="s">
        <v>1057</v>
      </c>
      <c r="AB474" s="25" t="s">
        <v>678</v>
      </c>
      <c r="AC474" s="25" t="s">
        <v>679</v>
      </c>
      <c r="AD474" s="25">
        <v>1</v>
      </c>
      <c r="AE474" s="25" t="s">
        <v>997</v>
      </c>
      <c r="AF474" s="25">
        <v>-33.229692999999997</v>
      </c>
      <c r="AG474" s="25">
        <v>-70.857530999999994</v>
      </c>
      <c r="AH474" s="25" t="s">
        <v>9</v>
      </c>
      <c r="AI474" s="25" t="s">
        <v>805</v>
      </c>
      <c r="AJ474" s="25" t="s">
        <v>711</v>
      </c>
      <c r="AK474" s="25" t="s">
        <v>711</v>
      </c>
      <c r="AN474" s="25" t="s">
        <v>9</v>
      </c>
      <c r="AO474" s="25" t="s">
        <v>676</v>
      </c>
      <c r="AP474" s="25" t="s">
        <v>9</v>
      </c>
      <c r="AQ474" s="25" t="s">
        <v>9</v>
      </c>
      <c r="AR474" s="25" t="s">
        <v>1058</v>
      </c>
      <c r="AS474" s="25" t="s">
        <v>1058</v>
      </c>
      <c r="AT474" s="17" t="s">
        <v>1455</v>
      </c>
    </row>
    <row r="475" spans="1:46">
      <c r="A475" s="25">
        <v>2</v>
      </c>
      <c r="B475" s="25" t="str">
        <f>IF(A475="","",IFERROR(VLOOKUP(A475,Campaña!$A$2:$K$100000,2,0),"ID NO EXISTE"))</f>
        <v>Verano 2025 (2)</v>
      </c>
      <c r="C475" s="25">
        <v>9</v>
      </c>
      <c r="D475" s="86" t="str">
        <f>IF(C475="","",IFERROR(CONCATENATE(VLOOKUP(C475,EstacionReplica!$A$1:$W$100000,2,0)," - ",VLOOKUP(C475,EstacionReplica!$A$1:$W$100000,3,0)," - ",VLOOKUP(C475,EstacionReplica!$A$1:$W$100000,4,0)),"ID NO EXISTE"))</f>
        <v>HUMBAT09 - Área - 1</v>
      </c>
      <c r="E475" s="25">
        <v>2025</v>
      </c>
      <c r="F475" s="25">
        <v>3</v>
      </c>
      <c r="G475" s="25">
        <v>19</v>
      </c>
      <c r="H475" s="91">
        <v>0</v>
      </c>
      <c r="I475" s="25" t="s">
        <v>836</v>
      </c>
      <c r="J475" s="25">
        <v>1</v>
      </c>
      <c r="K475" s="25" t="s">
        <v>911</v>
      </c>
      <c r="L475" s="25" t="s">
        <v>1051</v>
      </c>
      <c r="O475" s="25" t="s">
        <v>655</v>
      </c>
      <c r="P475" s="25" t="s">
        <v>684</v>
      </c>
      <c r="Q475" s="25" t="s">
        <v>1060</v>
      </c>
      <c r="R475" s="25" t="s">
        <v>1061</v>
      </c>
      <c r="S475" s="25" t="s">
        <v>1192</v>
      </c>
      <c r="T475" s="25" t="s">
        <v>1193</v>
      </c>
      <c r="X475" s="25" t="s">
        <v>888</v>
      </c>
      <c r="Z475" s="25" t="s">
        <v>888</v>
      </c>
      <c r="AA475" s="25" t="s">
        <v>1057</v>
      </c>
      <c r="AB475" s="25" t="s">
        <v>678</v>
      </c>
      <c r="AC475" s="25" t="s">
        <v>679</v>
      </c>
      <c r="AD475" s="25">
        <v>1</v>
      </c>
      <c r="AE475" s="25" t="s">
        <v>997</v>
      </c>
      <c r="AF475" s="25">
        <v>-33.229692999999997</v>
      </c>
      <c r="AG475" s="25">
        <v>-70.857530999999994</v>
      </c>
      <c r="AH475" s="25" t="s">
        <v>9</v>
      </c>
      <c r="AI475" s="25" t="s">
        <v>805</v>
      </c>
      <c r="AJ475" s="25" t="s">
        <v>711</v>
      </c>
      <c r="AK475" s="25" t="s">
        <v>711</v>
      </c>
      <c r="AN475" s="25" t="s">
        <v>9</v>
      </c>
      <c r="AO475" s="25" t="s">
        <v>676</v>
      </c>
      <c r="AP475" s="25" t="s">
        <v>9</v>
      </c>
      <c r="AQ475" s="25" t="s">
        <v>9</v>
      </c>
      <c r="AR475" s="25" t="s">
        <v>1058</v>
      </c>
      <c r="AS475" s="25" t="s">
        <v>1058</v>
      </c>
      <c r="AT475" s="17" t="s">
        <v>1455</v>
      </c>
    </row>
    <row r="476" spans="1:46">
      <c r="A476" s="25">
        <v>2</v>
      </c>
      <c r="B476" s="25" t="str">
        <f>IF(A476="","",IFERROR(VLOOKUP(A476,Campaña!$A$2:$K$100000,2,0),"ID NO EXISTE"))</f>
        <v>Verano 2025 (2)</v>
      </c>
      <c r="C476" s="25">
        <v>9</v>
      </c>
      <c r="D476" s="86" t="str">
        <f>IF(C476="","",IFERROR(CONCATENATE(VLOOKUP(C476,EstacionReplica!$A$1:$W$100000,2,0)," - ",VLOOKUP(C476,EstacionReplica!$A$1:$W$100000,3,0)," - ",VLOOKUP(C476,EstacionReplica!$A$1:$W$100000,4,0)),"ID NO EXISTE"))</f>
        <v>HUMBAT09 - Área - 1</v>
      </c>
      <c r="E476" s="25">
        <v>2025</v>
      </c>
      <c r="F476" s="25">
        <v>3</v>
      </c>
      <c r="G476" s="25">
        <v>19</v>
      </c>
      <c r="H476" s="91">
        <v>0</v>
      </c>
      <c r="I476" s="25" t="s">
        <v>830</v>
      </c>
      <c r="J476" s="25">
        <v>1</v>
      </c>
      <c r="K476" s="25" t="s">
        <v>911</v>
      </c>
      <c r="L476" s="25" t="s">
        <v>1051</v>
      </c>
      <c r="O476" s="25" t="s">
        <v>655</v>
      </c>
      <c r="P476" s="25" t="s">
        <v>684</v>
      </c>
      <c r="Q476" s="25" t="s">
        <v>1060</v>
      </c>
      <c r="R476" s="25" t="s">
        <v>1061</v>
      </c>
      <c r="S476" s="25" t="s">
        <v>1120</v>
      </c>
      <c r="T476" s="25" t="s">
        <v>1225</v>
      </c>
      <c r="V476" s="25" t="s">
        <v>1117</v>
      </c>
      <c r="X476" s="25" t="s">
        <v>888</v>
      </c>
      <c r="Z476" s="25" t="s">
        <v>888</v>
      </c>
      <c r="AA476" s="25" t="s">
        <v>1057</v>
      </c>
      <c r="AB476" s="25" t="s">
        <v>678</v>
      </c>
      <c r="AC476" s="25" t="s">
        <v>679</v>
      </c>
      <c r="AD476" s="25">
        <v>1</v>
      </c>
      <c r="AE476" s="25" t="s">
        <v>997</v>
      </c>
      <c r="AF476" s="25">
        <v>-33.229692999999997</v>
      </c>
      <c r="AG476" s="25">
        <v>-70.857530999999994</v>
      </c>
      <c r="AH476" s="25" t="s">
        <v>9</v>
      </c>
      <c r="AI476" s="25" t="s">
        <v>805</v>
      </c>
      <c r="AJ476" s="25" t="s">
        <v>711</v>
      </c>
      <c r="AK476" s="25" t="s">
        <v>711</v>
      </c>
      <c r="AN476" s="25" t="s">
        <v>9</v>
      </c>
      <c r="AO476" s="25" t="s">
        <v>676</v>
      </c>
      <c r="AP476" s="25" t="s">
        <v>9</v>
      </c>
      <c r="AQ476" s="25" t="s">
        <v>9</v>
      </c>
      <c r="AR476" s="25" t="s">
        <v>1058</v>
      </c>
      <c r="AS476" s="25" t="s">
        <v>1058</v>
      </c>
    </row>
    <row r="477" spans="1:46">
      <c r="A477" s="25">
        <v>2</v>
      </c>
      <c r="B477" s="25" t="str">
        <f>IF(A477="","",IFERROR(VLOOKUP(A477,Campaña!$A$2:$K$100000,2,0),"ID NO EXISTE"))</f>
        <v>Verano 2025 (2)</v>
      </c>
      <c r="C477" s="25">
        <v>9</v>
      </c>
      <c r="D477" s="86" t="str">
        <f>IF(C477="","",IFERROR(CONCATENATE(VLOOKUP(C477,EstacionReplica!$A$1:$W$100000,2,0)," - ",VLOOKUP(C477,EstacionReplica!$A$1:$W$100000,3,0)," - ",VLOOKUP(C477,EstacionReplica!$A$1:$W$100000,4,0)),"ID NO EXISTE"))</f>
        <v>HUMBAT09 - Área - 1</v>
      </c>
      <c r="E477" s="25">
        <v>2025</v>
      </c>
      <c r="F477" s="25">
        <v>3</v>
      </c>
      <c r="G477" s="25">
        <v>19</v>
      </c>
      <c r="H477" s="91">
        <v>0</v>
      </c>
      <c r="I477" s="25" t="s">
        <v>921</v>
      </c>
      <c r="J477" s="25">
        <v>1</v>
      </c>
      <c r="K477" s="25" t="s">
        <v>911</v>
      </c>
      <c r="L477" s="25" t="s">
        <v>1051</v>
      </c>
      <c r="O477" s="25" t="s">
        <v>655</v>
      </c>
      <c r="P477" s="25" t="s">
        <v>684</v>
      </c>
      <c r="Q477" s="25" t="s">
        <v>1060</v>
      </c>
      <c r="R477" s="25" t="s">
        <v>1075</v>
      </c>
      <c r="S477" s="25" t="s">
        <v>1174</v>
      </c>
      <c r="T477" s="25" t="s">
        <v>1175</v>
      </c>
      <c r="X477" s="25" t="s">
        <v>888</v>
      </c>
      <c r="Z477" s="25" t="s">
        <v>888</v>
      </c>
      <c r="AA477" s="25" t="s">
        <v>1057</v>
      </c>
      <c r="AB477" s="25" t="s">
        <v>678</v>
      </c>
      <c r="AC477" s="25" t="s">
        <v>679</v>
      </c>
      <c r="AD477" s="25">
        <v>1</v>
      </c>
      <c r="AE477" s="25" t="s">
        <v>997</v>
      </c>
      <c r="AF477" s="25">
        <v>-33.229692999999997</v>
      </c>
      <c r="AG477" s="25">
        <v>-70.857530999999994</v>
      </c>
      <c r="AH477" s="25" t="s">
        <v>9</v>
      </c>
      <c r="AI477" s="25" t="s">
        <v>805</v>
      </c>
      <c r="AJ477" s="25" t="s">
        <v>711</v>
      </c>
      <c r="AK477" s="25" t="s">
        <v>711</v>
      </c>
      <c r="AN477" s="25" t="s">
        <v>9</v>
      </c>
      <c r="AO477" s="25" t="s">
        <v>676</v>
      </c>
      <c r="AP477" s="25" t="s">
        <v>9</v>
      </c>
      <c r="AQ477" s="25" t="s">
        <v>9</v>
      </c>
      <c r="AR477" s="25" t="s">
        <v>1077</v>
      </c>
      <c r="AS477" s="25" t="s">
        <v>1077</v>
      </c>
      <c r="AT477" s="25" t="s">
        <v>1437</v>
      </c>
    </row>
    <row r="478" spans="1:46">
      <c r="A478" s="25">
        <v>2</v>
      </c>
      <c r="B478" s="25" t="str">
        <f>IF(A478="","",IFERROR(VLOOKUP(A478,Campaña!$A$2:$K$100000,2,0),"ID NO EXISTE"))</f>
        <v>Verano 2025 (2)</v>
      </c>
      <c r="C478" s="25">
        <v>9</v>
      </c>
      <c r="D478" s="86" t="str">
        <f>IF(C478="","",IFERROR(CONCATENATE(VLOOKUP(C478,EstacionReplica!$A$1:$W$100000,2,0)," - ",VLOOKUP(C478,EstacionReplica!$A$1:$W$100000,3,0)," - ",VLOOKUP(C478,EstacionReplica!$A$1:$W$100000,4,0)),"ID NO EXISTE"))</f>
        <v>HUMBAT09 - Área - 1</v>
      </c>
      <c r="E478" s="25">
        <v>2025</v>
      </c>
      <c r="F478" s="25">
        <v>3</v>
      </c>
      <c r="G478" s="25">
        <v>19</v>
      </c>
      <c r="H478" s="91">
        <v>0</v>
      </c>
      <c r="I478" s="25" t="s">
        <v>921</v>
      </c>
      <c r="J478" s="25">
        <v>1</v>
      </c>
      <c r="K478" s="25" t="s">
        <v>911</v>
      </c>
      <c r="L478" s="25" t="s">
        <v>1051</v>
      </c>
      <c r="O478" s="25" t="s">
        <v>655</v>
      </c>
      <c r="P478" s="25" t="s">
        <v>684</v>
      </c>
      <c r="Q478" s="25" t="s">
        <v>1060</v>
      </c>
      <c r="R478" s="25" t="s">
        <v>1075</v>
      </c>
      <c r="S478" s="25" t="s">
        <v>1174</v>
      </c>
      <c r="T478" s="25" t="s">
        <v>1312</v>
      </c>
      <c r="X478" s="25" t="s">
        <v>888</v>
      </c>
      <c r="Z478" s="25" t="s">
        <v>888</v>
      </c>
      <c r="AA478" s="25" t="s">
        <v>1057</v>
      </c>
      <c r="AB478" s="25" t="s">
        <v>678</v>
      </c>
      <c r="AC478" s="25" t="s">
        <v>679</v>
      </c>
      <c r="AD478" s="25">
        <v>1</v>
      </c>
      <c r="AE478" s="25" t="s">
        <v>997</v>
      </c>
      <c r="AF478" s="25">
        <v>-33.229692999999997</v>
      </c>
      <c r="AG478" s="25">
        <v>-70.857530999999994</v>
      </c>
      <c r="AH478" s="25" t="s">
        <v>9</v>
      </c>
      <c r="AI478" s="25" t="s">
        <v>805</v>
      </c>
      <c r="AJ478" s="25" t="s">
        <v>711</v>
      </c>
      <c r="AK478" s="25" t="s">
        <v>711</v>
      </c>
      <c r="AN478" s="25" t="s">
        <v>9</v>
      </c>
      <c r="AO478" s="25" t="s">
        <v>676</v>
      </c>
      <c r="AP478" s="25" t="s">
        <v>9</v>
      </c>
      <c r="AQ478" s="25" t="s">
        <v>9</v>
      </c>
      <c r="AR478" s="25" t="s">
        <v>1077</v>
      </c>
      <c r="AS478" s="25" t="s">
        <v>1077</v>
      </c>
      <c r="AT478" s="25" t="s">
        <v>1437</v>
      </c>
    </row>
    <row r="479" spans="1:46">
      <c r="A479" s="25">
        <v>2</v>
      </c>
      <c r="B479" s="25" t="str">
        <f>IF(A479="","",IFERROR(VLOOKUP(A479,Campaña!$A$2:$K$100000,2,0),"ID NO EXISTE"))</f>
        <v>Verano 2025 (2)</v>
      </c>
      <c r="C479" s="25">
        <v>9</v>
      </c>
      <c r="D479" s="86" t="str">
        <f>IF(C479="","",IFERROR(CONCATENATE(VLOOKUP(C479,EstacionReplica!$A$1:$W$100000,2,0)," - ",VLOOKUP(C479,EstacionReplica!$A$1:$W$100000,3,0)," - ",VLOOKUP(C479,EstacionReplica!$A$1:$W$100000,4,0)),"ID NO EXISTE"))</f>
        <v>HUMBAT09 - Área - 1</v>
      </c>
      <c r="E479" s="25">
        <v>2025</v>
      </c>
      <c r="F479" s="25">
        <v>3</v>
      </c>
      <c r="G479" s="25">
        <v>19</v>
      </c>
      <c r="H479" s="91">
        <v>0</v>
      </c>
      <c r="I479" s="25" t="s">
        <v>921</v>
      </c>
      <c r="J479" s="25">
        <v>1</v>
      </c>
      <c r="K479" s="25" t="s">
        <v>911</v>
      </c>
      <c r="L479" s="25" t="s">
        <v>1051</v>
      </c>
      <c r="O479" s="25" t="s">
        <v>655</v>
      </c>
      <c r="P479" s="25" t="s">
        <v>684</v>
      </c>
      <c r="Q479" s="25" t="s">
        <v>1060</v>
      </c>
      <c r="R479" s="25" t="s">
        <v>1075</v>
      </c>
      <c r="S479" s="25" t="s">
        <v>1154</v>
      </c>
      <c r="T479" s="25" t="s">
        <v>1385</v>
      </c>
      <c r="X479" s="25" t="s">
        <v>888</v>
      </c>
      <c r="Z479" s="25" t="s">
        <v>888</v>
      </c>
      <c r="AA479" s="25" t="s">
        <v>1057</v>
      </c>
      <c r="AB479" s="25" t="s">
        <v>678</v>
      </c>
      <c r="AC479" s="25" t="s">
        <v>679</v>
      </c>
      <c r="AD479" s="25">
        <v>1</v>
      </c>
      <c r="AE479" s="25" t="s">
        <v>997</v>
      </c>
      <c r="AF479" s="25">
        <v>-33.229692999999997</v>
      </c>
      <c r="AG479" s="25">
        <v>-70.857530999999994</v>
      </c>
      <c r="AH479" s="25" t="s">
        <v>9</v>
      </c>
      <c r="AI479" s="25" t="s">
        <v>805</v>
      </c>
      <c r="AJ479" s="25" t="s">
        <v>711</v>
      </c>
      <c r="AK479" s="25" t="s">
        <v>711</v>
      </c>
      <c r="AN479" s="25" t="s">
        <v>9</v>
      </c>
      <c r="AO479" s="25" t="s">
        <v>676</v>
      </c>
      <c r="AP479" s="25" t="s">
        <v>9</v>
      </c>
      <c r="AQ479" s="25" t="s">
        <v>9</v>
      </c>
      <c r="AR479" s="25" t="s">
        <v>1077</v>
      </c>
      <c r="AS479" s="25" t="s">
        <v>1077</v>
      </c>
      <c r="AT479" s="25" t="s">
        <v>1437</v>
      </c>
    </row>
    <row r="480" spans="1:46">
      <c r="A480" s="25">
        <v>2</v>
      </c>
      <c r="B480" s="25" t="str">
        <f>IF(A480="","",IFERROR(VLOOKUP(A480,Campaña!$A$2:$K$100000,2,0),"ID NO EXISTE"))</f>
        <v>Verano 2025 (2)</v>
      </c>
      <c r="C480" s="25">
        <v>9</v>
      </c>
      <c r="D480" s="86" t="str">
        <f>IF(C480="","",IFERROR(CONCATENATE(VLOOKUP(C480,EstacionReplica!$A$1:$W$100000,2,0)," - ",VLOOKUP(C480,EstacionReplica!$A$1:$W$100000,3,0)," - ",VLOOKUP(C480,EstacionReplica!$A$1:$W$100000,4,0)),"ID NO EXISTE"))</f>
        <v>HUMBAT09 - Área - 1</v>
      </c>
      <c r="E480" s="25">
        <v>2025</v>
      </c>
      <c r="F480" s="25">
        <v>3</v>
      </c>
      <c r="G480" s="25">
        <v>19</v>
      </c>
      <c r="H480" s="91">
        <v>0</v>
      </c>
      <c r="I480" s="25" t="s">
        <v>921</v>
      </c>
      <c r="J480" s="25">
        <v>1</v>
      </c>
      <c r="K480" s="25" t="s">
        <v>911</v>
      </c>
      <c r="L480" s="25" t="s">
        <v>1051</v>
      </c>
      <c r="O480" s="25" t="s">
        <v>655</v>
      </c>
      <c r="P480" s="25" t="s">
        <v>684</v>
      </c>
      <c r="Q480" s="25" t="s">
        <v>1060</v>
      </c>
      <c r="R480" s="25" t="s">
        <v>1075</v>
      </c>
      <c r="S480" s="25" t="s">
        <v>1076</v>
      </c>
      <c r="X480" s="25" t="s">
        <v>888</v>
      </c>
      <c r="Z480" s="25" t="s">
        <v>888</v>
      </c>
      <c r="AA480" s="25" t="s">
        <v>1057</v>
      </c>
      <c r="AB480" s="25" t="s">
        <v>678</v>
      </c>
      <c r="AC480" s="25" t="s">
        <v>679</v>
      </c>
      <c r="AD480" s="25">
        <v>1</v>
      </c>
      <c r="AE480" s="25" t="s">
        <v>997</v>
      </c>
      <c r="AF480" s="25">
        <v>-33.229692999999997</v>
      </c>
      <c r="AG480" s="25">
        <v>-70.857530999999994</v>
      </c>
      <c r="AH480" s="25" t="s">
        <v>9</v>
      </c>
      <c r="AI480" s="25" t="s">
        <v>805</v>
      </c>
      <c r="AJ480" s="25" t="s">
        <v>711</v>
      </c>
      <c r="AK480" s="25" t="s">
        <v>711</v>
      </c>
      <c r="AN480" s="25" t="s">
        <v>9</v>
      </c>
      <c r="AO480" s="25" t="s">
        <v>676</v>
      </c>
      <c r="AP480" s="25" t="s">
        <v>9</v>
      </c>
      <c r="AQ480" s="25" t="s">
        <v>9</v>
      </c>
      <c r="AR480" s="25" t="s">
        <v>1077</v>
      </c>
      <c r="AS480" s="25" t="s">
        <v>1077</v>
      </c>
      <c r="AT480" s="25" t="s">
        <v>1438</v>
      </c>
    </row>
    <row r="481" spans="1:46">
      <c r="A481" s="25">
        <v>2</v>
      </c>
      <c r="B481" s="25" t="str">
        <f>IF(A481="","",IFERROR(VLOOKUP(A481,Campaña!$A$2:$K$100000,2,0),"ID NO EXISTE"))</f>
        <v>Verano 2025 (2)</v>
      </c>
      <c r="C481" s="25">
        <v>9</v>
      </c>
      <c r="D481" s="86" t="str">
        <f>IF(C481="","",IFERROR(CONCATENATE(VLOOKUP(C481,EstacionReplica!$A$1:$W$100000,2,0)," - ",VLOOKUP(C481,EstacionReplica!$A$1:$W$100000,3,0)," - ",VLOOKUP(C481,EstacionReplica!$A$1:$W$100000,4,0)),"ID NO EXISTE"))</f>
        <v>HUMBAT09 - Área - 1</v>
      </c>
      <c r="E481" s="25">
        <v>2025</v>
      </c>
      <c r="F481" s="25">
        <v>3</v>
      </c>
      <c r="G481" s="25">
        <v>19</v>
      </c>
      <c r="H481" s="91">
        <v>0</v>
      </c>
      <c r="I481" s="25" t="s">
        <v>921</v>
      </c>
      <c r="J481" s="25">
        <v>1</v>
      </c>
      <c r="K481" s="25" t="s">
        <v>911</v>
      </c>
      <c r="L481" s="25" t="s">
        <v>1051</v>
      </c>
      <c r="O481" s="25" t="s">
        <v>655</v>
      </c>
      <c r="P481" s="25" t="s">
        <v>684</v>
      </c>
      <c r="Q481" s="25" t="s">
        <v>1060</v>
      </c>
      <c r="R481" s="25" t="s">
        <v>1075</v>
      </c>
      <c r="S481" s="25" t="s">
        <v>1386</v>
      </c>
      <c r="T481" s="25" t="s">
        <v>1387</v>
      </c>
      <c r="X481" s="25" t="s">
        <v>888</v>
      </c>
      <c r="Z481" s="25" t="s">
        <v>888</v>
      </c>
      <c r="AA481" s="25" t="s">
        <v>1057</v>
      </c>
      <c r="AB481" s="25" t="s">
        <v>678</v>
      </c>
      <c r="AC481" s="25" t="s">
        <v>679</v>
      </c>
      <c r="AD481" s="25">
        <v>1</v>
      </c>
      <c r="AE481" s="25" t="s">
        <v>997</v>
      </c>
      <c r="AF481" s="25">
        <v>-33.229692999999997</v>
      </c>
      <c r="AG481" s="25">
        <v>-70.857530999999994</v>
      </c>
      <c r="AH481" s="25" t="s">
        <v>9</v>
      </c>
      <c r="AI481" s="25" t="s">
        <v>805</v>
      </c>
      <c r="AJ481" s="25" t="s">
        <v>711</v>
      </c>
      <c r="AK481" s="25" t="s">
        <v>711</v>
      </c>
      <c r="AN481" s="25" t="s">
        <v>9</v>
      </c>
      <c r="AO481" s="25" t="s">
        <v>676</v>
      </c>
      <c r="AP481" s="25" t="s">
        <v>9</v>
      </c>
      <c r="AQ481" s="25" t="s">
        <v>9</v>
      </c>
      <c r="AR481" s="25" t="s">
        <v>1077</v>
      </c>
      <c r="AS481" s="25" t="s">
        <v>1077</v>
      </c>
      <c r="AT481" s="25" t="s">
        <v>1437</v>
      </c>
    </row>
    <row r="482" spans="1:46">
      <c r="A482" s="25">
        <v>2</v>
      </c>
      <c r="B482" s="25" t="str">
        <f>IF(A482="","",IFERROR(VLOOKUP(A482,Campaña!$A$2:$K$100000,2,0),"ID NO EXISTE"))</f>
        <v>Verano 2025 (2)</v>
      </c>
      <c r="C482" s="25">
        <v>9</v>
      </c>
      <c r="D482" s="86" t="str">
        <f>IF(C482="","",IFERROR(CONCATENATE(VLOOKUP(C482,EstacionReplica!$A$1:$W$100000,2,0)," - ",VLOOKUP(C482,EstacionReplica!$A$1:$W$100000,3,0)," - ",VLOOKUP(C482,EstacionReplica!$A$1:$W$100000,4,0)),"ID NO EXISTE"))</f>
        <v>HUMBAT09 - Área - 1</v>
      </c>
      <c r="E482" s="25">
        <v>2025</v>
      </c>
      <c r="F482" s="25">
        <v>3</v>
      </c>
      <c r="G482" s="25">
        <v>19</v>
      </c>
      <c r="H482" s="91">
        <v>0</v>
      </c>
      <c r="I482" s="25" t="s">
        <v>921</v>
      </c>
      <c r="J482" s="25">
        <v>1</v>
      </c>
      <c r="K482" s="25" t="s">
        <v>911</v>
      </c>
      <c r="L482" s="25" t="s">
        <v>1051</v>
      </c>
      <c r="O482" s="25" t="s">
        <v>655</v>
      </c>
      <c r="P482" s="25" t="s">
        <v>684</v>
      </c>
      <c r="Q482" s="25" t="s">
        <v>1060</v>
      </c>
      <c r="R482" s="25" t="s">
        <v>1075</v>
      </c>
      <c r="S482" s="25" t="s">
        <v>1314</v>
      </c>
      <c r="X482" s="25" t="s">
        <v>888</v>
      </c>
      <c r="Z482" s="25" t="s">
        <v>888</v>
      </c>
      <c r="AA482" s="25" t="s">
        <v>1057</v>
      </c>
      <c r="AB482" s="25" t="s">
        <v>678</v>
      </c>
      <c r="AC482" s="25" t="s">
        <v>679</v>
      </c>
      <c r="AD482" s="25">
        <v>2</v>
      </c>
      <c r="AE482" s="25" t="s">
        <v>997</v>
      </c>
      <c r="AF482" s="25">
        <v>-33.229692999999997</v>
      </c>
      <c r="AG482" s="25">
        <v>-70.857530999999994</v>
      </c>
      <c r="AH482" s="25" t="s">
        <v>9</v>
      </c>
      <c r="AI482" s="25" t="s">
        <v>805</v>
      </c>
      <c r="AJ482" s="25" t="s">
        <v>711</v>
      </c>
      <c r="AK482" s="25" t="s">
        <v>711</v>
      </c>
      <c r="AN482" s="25" t="s">
        <v>9</v>
      </c>
      <c r="AO482" s="25" t="s">
        <v>676</v>
      </c>
      <c r="AP482" s="25" t="s">
        <v>9</v>
      </c>
      <c r="AQ482" s="25" t="s">
        <v>9</v>
      </c>
      <c r="AR482" s="25" t="s">
        <v>1077</v>
      </c>
      <c r="AS482" s="25" t="s">
        <v>1077</v>
      </c>
      <c r="AT482" s="25" t="s">
        <v>1438</v>
      </c>
    </row>
    <row r="483" spans="1:46">
      <c r="A483" s="25">
        <v>2</v>
      </c>
      <c r="B483" s="25" t="str">
        <f>IF(A483="","",IFERROR(VLOOKUP(A483,Campaña!$A$2:$K$100000,2,0),"ID NO EXISTE"))</f>
        <v>Verano 2025 (2)</v>
      </c>
      <c r="C483" s="25">
        <v>9</v>
      </c>
      <c r="D483" s="86" t="str">
        <f>IF(C483="","",IFERROR(CONCATENATE(VLOOKUP(C483,EstacionReplica!$A$1:$W$100000,2,0)," - ",VLOOKUP(C483,EstacionReplica!$A$1:$W$100000,3,0)," - ",VLOOKUP(C483,EstacionReplica!$A$1:$W$100000,4,0)),"ID NO EXISTE"))</f>
        <v>HUMBAT09 - Área - 1</v>
      </c>
      <c r="E483" s="25">
        <v>2025</v>
      </c>
      <c r="F483" s="25">
        <v>3</v>
      </c>
      <c r="G483" s="25">
        <v>19</v>
      </c>
      <c r="H483" s="91">
        <v>0</v>
      </c>
      <c r="I483" s="25" t="s">
        <v>921</v>
      </c>
      <c r="J483" s="25">
        <v>1</v>
      </c>
      <c r="K483" s="25" t="s">
        <v>911</v>
      </c>
      <c r="L483" s="25" t="s">
        <v>1051</v>
      </c>
      <c r="O483" s="25" t="s">
        <v>655</v>
      </c>
      <c r="P483" s="25" t="s">
        <v>684</v>
      </c>
      <c r="Q483" s="25" t="s">
        <v>1060</v>
      </c>
      <c r="R483" s="25" t="s">
        <v>1075</v>
      </c>
      <c r="S483" s="25" t="s">
        <v>1314</v>
      </c>
      <c r="X483" s="25" t="s">
        <v>888</v>
      </c>
      <c r="Z483" s="25" t="s">
        <v>888</v>
      </c>
      <c r="AA483" s="25" t="s">
        <v>1057</v>
      </c>
      <c r="AB483" s="25" t="s">
        <v>678</v>
      </c>
      <c r="AC483" s="25" t="s">
        <v>679</v>
      </c>
      <c r="AD483" s="25">
        <v>1</v>
      </c>
      <c r="AE483" s="25" t="s">
        <v>997</v>
      </c>
      <c r="AF483" s="25">
        <v>-33.229692999999997</v>
      </c>
      <c r="AG483" s="25">
        <v>-70.857530999999994</v>
      </c>
      <c r="AH483" s="25" t="s">
        <v>9</v>
      </c>
      <c r="AI483" s="25" t="s">
        <v>805</v>
      </c>
      <c r="AJ483" s="25" t="s">
        <v>711</v>
      </c>
      <c r="AK483" s="25" t="s">
        <v>711</v>
      </c>
      <c r="AN483" s="25" t="s">
        <v>9</v>
      </c>
      <c r="AO483" s="25" t="s">
        <v>676</v>
      </c>
      <c r="AP483" s="25" t="s">
        <v>9</v>
      </c>
      <c r="AQ483" s="25" t="s">
        <v>9</v>
      </c>
      <c r="AR483" s="25" t="s">
        <v>1077</v>
      </c>
      <c r="AS483" s="25" t="s">
        <v>1077</v>
      </c>
      <c r="AT483" s="25" t="s">
        <v>1438</v>
      </c>
    </row>
    <row r="484" spans="1:46">
      <c r="A484" s="25">
        <v>2</v>
      </c>
      <c r="B484" s="25" t="str">
        <f>IF(A484="","",IFERROR(VLOOKUP(A484,Campaña!$A$2:$K$100000,2,0),"ID NO EXISTE"))</f>
        <v>Verano 2025 (2)</v>
      </c>
      <c r="C484" s="25">
        <v>9</v>
      </c>
      <c r="D484" s="86" t="str">
        <f>IF(C484="","",IFERROR(CONCATENATE(VLOOKUP(C484,EstacionReplica!$A$1:$W$100000,2,0)," - ",VLOOKUP(C484,EstacionReplica!$A$1:$W$100000,3,0)," - ",VLOOKUP(C484,EstacionReplica!$A$1:$W$100000,4,0)),"ID NO EXISTE"))</f>
        <v>HUMBAT09 - Área - 1</v>
      </c>
      <c r="E484" s="25">
        <v>2025</v>
      </c>
      <c r="F484" s="25">
        <v>3</v>
      </c>
      <c r="G484" s="25">
        <v>19</v>
      </c>
      <c r="H484" s="91">
        <v>0</v>
      </c>
      <c r="I484" s="25" t="s">
        <v>921</v>
      </c>
      <c r="J484" s="25">
        <v>1</v>
      </c>
      <c r="K484" s="25" t="s">
        <v>911</v>
      </c>
      <c r="L484" s="25" t="s">
        <v>1051</v>
      </c>
      <c r="O484" s="25" t="s">
        <v>655</v>
      </c>
      <c r="P484" s="25" t="s">
        <v>684</v>
      </c>
      <c r="Q484" s="25" t="s">
        <v>1060</v>
      </c>
      <c r="R484" s="25" t="s">
        <v>1075</v>
      </c>
      <c r="S484" s="25" t="s">
        <v>1316</v>
      </c>
      <c r="T484" s="25" t="s">
        <v>1388</v>
      </c>
      <c r="X484" s="25" t="s">
        <v>888</v>
      </c>
      <c r="Z484" s="25" t="s">
        <v>888</v>
      </c>
      <c r="AA484" s="25" t="s">
        <v>1057</v>
      </c>
      <c r="AB484" s="25" t="s">
        <v>678</v>
      </c>
      <c r="AC484" s="25" t="s">
        <v>679</v>
      </c>
      <c r="AD484" s="25">
        <v>4</v>
      </c>
      <c r="AE484" s="25" t="s">
        <v>997</v>
      </c>
      <c r="AF484" s="25">
        <v>-33.229692999999997</v>
      </c>
      <c r="AG484" s="25">
        <v>-70.857530999999994</v>
      </c>
      <c r="AH484" s="25" t="s">
        <v>9</v>
      </c>
      <c r="AI484" s="25" t="s">
        <v>805</v>
      </c>
      <c r="AJ484" s="25" t="s">
        <v>711</v>
      </c>
      <c r="AK484" s="25" t="s">
        <v>711</v>
      </c>
      <c r="AN484" s="25" t="s">
        <v>9</v>
      </c>
      <c r="AO484" s="25" t="s">
        <v>676</v>
      </c>
      <c r="AP484" s="25" t="s">
        <v>9</v>
      </c>
      <c r="AQ484" s="25" t="s">
        <v>9</v>
      </c>
      <c r="AR484" s="25" t="s">
        <v>1077</v>
      </c>
      <c r="AS484" s="25" t="s">
        <v>1077</v>
      </c>
      <c r="AT484" s="25" t="s">
        <v>1437</v>
      </c>
    </row>
    <row r="485" spans="1:46">
      <c r="A485" s="25">
        <v>2</v>
      </c>
      <c r="B485" s="25" t="str">
        <f>IF(A485="","",IFERROR(VLOOKUP(A485,Campaña!$A$2:$K$100000,2,0),"ID NO EXISTE"))</f>
        <v>Verano 2025 (2)</v>
      </c>
      <c r="C485" s="25">
        <v>9</v>
      </c>
      <c r="D485" s="86" t="str">
        <f>IF(C485="","",IFERROR(CONCATENATE(VLOOKUP(C485,EstacionReplica!$A$1:$W$100000,2,0)," - ",VLOOKUP(C485,EstacionReplica!$A$1:$W$100000,3,0)," - ",VLOOKUP(C485,EstacionReplica!$A$1:$W$100000,4,0)),"ID NO EXISTE"))</f>
        <v>HUMBAT09 - Área - 1</v>
      </c>
      <c r="E485" s="25">
        <v>2025</v>
      </c>
      <c r="F485" s="25">
        <v>3</v>
      </c>
      <c r="G485" s="25">
        <v>19</v>
      </c>
      <c r="H485" s="91">
        <v>0</v>
      </c>
      <c r="I485" s="25" t="s">
        <v>830</v>
      </c>
      <c r="J485" s="25">
        <v>1</v>
      </c>
      <c r="K485" s="25" t="s">
        <v>911</v>
      </c>
      <c r="L485" s="25" t="s">
        <v>1051</v>
      </c>
      <c r="O485" s="25" t="s">
        <v>655</v>
      </c>
      <c r="P485" s="25" t="s">
        <v>684</v>
      </c>
      <c r="Q485" s="25" t="s">
        <v>1060</v>
      </c>
      <c r="R485" s="25" t="s">
        <v>1075</v>
      </c>
      <c r="S485" s="25" t="s">
        <v>1078</v>
      </c>
      <c r="T485" s="25" t="s">
        <v>1079</v>
      </c>
      <c r="X485" s="25" t="s">
        <v>888</v>
      </c>
      <c r="Z485" s="25" t="s">
        <v>888</v>
      </c>
      <c r="AA485" s="25" t="s">
        <v>1057</v>
      </c>
      <c r="AB485" s="25" t="s">
        <v>678</v>
      </c>
      <c r="AC485" s="25" t="s">
        <v>679</v>
      </c>
      <c r="AD485" s="25">
        <v>1</v>
      </c>
      <c r="AE485" s="25" t="s">
        <v>997</v>
      </c>
      <c r="AF485" s="25">
        <v>-33.229692999999997</v>
      </c>
      <c r="AG485" s="25">
        <v>-70.857530999999994</v>
      </c>
      <c r="AH485" s="25" t="s">
        <v>9</v>
      </c>
      <c r="AI485" s="25" t="s">
        <v>805</v>
      </c>
      <c r="AJ485" s="25" t="s">
        <v>711</v>
      </c>
      <c r="AK485" s="25" t="s">
        <v>711</v>
      </c>
      <c r="AN485" s="25" t="s">
        <v>9</v>
      </c>
      <c r="AO485" s="25" t="s">
        <v>676</v>
      </c>
      <c r="AP485" s="25" t="s">
        <v>9</v>
      </c>
      <c r="AQ485" s="25" t="s">
        <v>9</v>
      </c>
      <c r="AR485" s="25" t="s">
        <v>1058</v>
      </c>
      <c r="AS485" s="25" t="s">
        <v>1058</v>
      </c>
      <c r="AT485" s="25" t="s">
        <v>1437</v>
      </c>
    </row>
    <row r="486" spans="1:46">
      <c r="A486" s="25">
        <v>2</v>
      </c>
      <c r="B486" s="25" t="str">
        <f>IF(A486="","",IFERROR(VLOOKUP(A486,Campaña!$A$2:$K$100000,2,0),"ID NO EXISTE"))</f>
        <v>Verano 2025 (2)</v>
      </c>
      <c r="C486" s="25">
        <v>9</v>
      </c>
      <c r="D486" s="86" t="str">
        <f>IF(C486="","",IFERROR(CONCATENATE(VLOOKUP(C486,EstacionReplica!$A$1:$W$100000,2,0)," - ",VLOOKUP(C486,EstacionReplica!$A$1:$W$100000,3,0)," - ",VLOOKUP(C486,EstacionReplica!$A$1:$W$100000,4,0)),"ID NO EXISTE"))</f>
        <v>HUMBAT09 - Área - 1</v>
      </c>
      <c r="E486" s="25">
        <v>2025</v>
      </c>
      <c r="F486" s="25">
        <v>3</v>
      </c>
      <c r="G486" s="25">
        <v>19</v>
      </c>
      <c r="H486" s="91">
        <v>0</v>
      </c>
      <c r="I486" s="25" t="s">
        <v>830</v>
      </c>
      <c r="J486" s="25">
        <v>1</v>
      </c>
      <c r="K486" s="25" t="s">
        <v>911</v>
      </c>
      <c r="L486" s="25" t="s">
        <v>1051</v>
      </c>
      <c r="O486" s="25" t="s">
        <v>655</v>
      </c>
      <c r="P486" s="25" t="s">
        <v>684</v>
      </c>
      <c r="Q486" s="25" t="s">
        <v>1060</v>
      </c>
      <c r="R486" s="25" t="s">
        <v>1075</v>
      </c>
      <c r="S486" s="25" t="s">
        <v>1323</v>
      </c>
      <c r="X486" s="25" t="s">
        <v>888</v>
      </c>
      <c r="Z486" s="25" t="s">
        <v>888</v>
      </c>
      <c r="AA486" s="25" t="s">
        <v>1057</v>
      </c>
      <c r="AB486" s="25" t="s">
        <v>678</v>
      </c>
      <c r="AC486" s="25" t="s">
        <v>679</v>
      </c>
      <c r="AD486" s="25">
        <v>2</v>
      </c>
      <c r="AE486" s="25" t="s">
        <v>997</v>
      </c>
      <c r="AF486" s="25">
        <v>-33.229692999999997</v>
      </c>
      <c r="AG486" s="25">
        <v>-70.857530999999994</v>
      </c>
      <c r="AH486" s="25" t="s">
        <v>9</v>
      </c>
      <c r="AI486" s="25" t="s">
        <v>805</v>
      </c>
      <c r="AJ486" s="25" t="s">
        <v>711</v>
      </c>
      <c r="AK486" s="25" t="s">
        <v>711</v>
      </c>
      <c r="AN486" s="25" t="s">
        <v>9</v>
      </c>
      <c r="AO486" s="25" t="s">
        <v>676</v>
      </c>
      <c r="AP486" s="25" t="s">
        <v>9</v>
      </c>
      <c r="AQ486" s="25" t="s">
        <v>9</v>
      </c>
      <c r="AR486" s="25" t="s">
        <v>1058</v>
      </c>
      <c r="AS486" s="25" t="s">
        <v>1058</v>
      </c>
      <c r="AT486" s="25" t="s">
        <v>1438</v>
      </c>
    </row>
    <row r="487" spans="1:46">
      <c r="A487" s="25">
        <v>2</v>
      </c>
      <c r="B487" s="25" t="str">
        <f>IF(A487="","",IFERROR(VLOOKUP(A487,Campaña!$A$2:$K$100000,2,0),"ID NO EXISTE"))</f>
        <v>Verano 2025 (2)</v>
      </c>
      <c r="C487" s="25">
        <v>9</v>
      </c>
      <c r="D487" s="86" t="str">
        <f>IF(C487="","",IFERROR(CONCATENATE(VLOOKUP(C487,EstacionReplica!$A$1:$W$100000,2,0)," - ",VLOOKUP(C487,EstacionReplica!$A$1:$W$100000,3,0)," - ",VLOOKUP(C487,EstacionReplica!$A$1:$W$100000,4,0)),"ID NO EXISTE"))</f>
        <v>HUMBAT09 - Área - 1</v>
      </c>
      <c r="E487" s="25">
        <v>2025</v>
      </c>
      <c r="F487" s="25">
        <v>3</v>
      </c>
      <c r="G487" s="25">
        <v>19</v>
      </c>
      <c r="H487" s="91">
        <v>0</v>
      </c>
      <c r="I487" s="25" t="s">
        <v>921</v>
      </c>
      <c r="J487" s="25">
        <v>1</v>
      </c>
      <c r="K487" s="25" t="s">
        <v>911</v>
      </c>
      <c r="L487" s="25" t="s">
        <v>1051</v>
      </c>
      <c r="O487" s="25" t="s">
        <v>655</v>
      </c>
      <c r="P487" s="25" t="s">
        <v>684</v>
      </c>
      <c r="Q487" s="25" t="s">
        <v>1060</v>
      </c>
      <c r="R487" s="25" t="s">
        <v>1075</v>
      </c>
      <c r="S487" s="25" t="s">
        <v>1318</v>
      </c>
      <c r="T487" s="25" t="s">
        <v>1319</v>
      </c>
      <c r="X487" s="25" t="s">
        <v>888</v>
      </c>
      <c r="Z487" s="25" t="s">
        <v>888</v>
      </c>
      <c r="AA487" s="25" t="s">
        <v>1057</v>
      </c>
      <c r="AB487" s="25" t="s">
        <v>678</v>
      </c>
      <c r="AC487" s="25" t="s">
        <v>679</v>
      </c>
      <c r="AD487" s="25">
        <v>8</v>
      </c>
      <c r="AE487" s="25" t="s">
        <v>997</v>
      </c>
      <c r="AF487" s="25">
        <v>-33.229692999999997</v>
      </c>
      <c r="AG487" s="25">
        <v>-70.857530999999994</v>
      </c>
      <c r="AH487" s="25" t="s">
        <v>9</v>
      </c>
      <c r="AI487" s="25" t="s">
        <v>805</v>
      </c>
      <c r="AJ487" s="25" t="s">
        <v>711</v>
      </c>
      <c r="AK487" s="25" t="s">
        <v>711</v>
      </c>
      <c r="AN487" s="25" t="s">
        <v>9</v>
      </c>
      <c r="AO487" s="25" t="s">
        <v>676</v>
      </c>
      <c r="AP487" s="25" t="s">
        <v>9</v>
      </c>
      <c r="AQ487" s="25" t="s">
        <v>9</v>
      </c>
      <c r="AR487" s="25" t="s">
        <v>1077</v>
      </c>
      <c r="AS487" s="25" t="s">
        <v>1077</v>
      </c>
      <c r="AT487" s="25" t="s">
        <v>1437</v>
      </c>
    </row>
    <row r="488" spans="1:46">
      <c r="A488" s="25">
        <v>2</v>
      </c>
      <c r="B488" s="25" t="str">
        <f>IF(A488="","",IFERROR(VLOOKUP(A488,Campaña!$A$2:$K$100000,2,0),"ID NO EXISTE"))</f>
        <v>Verano 2025 (2)</v>
      </c>
      <c r="C488" s="25">
        <v>9</v>
      </c>
      <c r="D488" s="86" t="str">
        <f>IF(C488="","",IFERROR(CONCATENATE(VLOOKUP(C488,EstacionReplica!$A$1:$W$100000,2,0)," - ",VLOOKUP(C488,EstacionReplica!$A$1:$W$100000,3,0)," - ",VLOOKUP(C488,EstacionReplica!$A$1:$W$100000,4,0)),"ID NO EXISTE"))</f>
        <v>HUMBAT09 - Área - 1</v>
      </c>
      <c r="E488" s="25">
        <v>2025</v>
      </c>
      <c r="F488" s="25">
        <v>3</v>
      </c>
      <c r="G488" s="25">
        <v>19</v>
      </c>
      <c r="H488" s="91">
        <v>0</v>
      </c>
      <c r="I488" s="25" t="s">
        <v>830</v>
      </c>
      <c r="J488" s="25">
        <v>1</v>
      </c>
      <c r="K488" s="25" t="s">
        <v>911</v>
      </c>
      <c r="L488" s="25" t="s">
        <v>1051</v>
      </c>
      <c r="O488" s="25" t="s">
        <v>655</v>
      </c>
      <c r="P488" s="25" t="s">
        <v>684</v>
      </c>
      <c r="Q488" s="25" t="s">
        <v>1060</v>
      </c>
      <c r="R488" s="25" t="s">
        <v>1075</v>
      </c>
      <c r="S488" s="25" t="s">
        <v>1194</v>
      </c>
      <c r="T488" s="25" t="s">
        <v>1355</v>
      </c>
      <c r="X488" s="25" t="s">
        <v>888</v>
      </c>
      <c r="Z488" s="25" t="s">
        <v>888</v>
      </c>
      <c r="AA488" s="25" t="s">
        <v>1057</v>
      </c>
      <c r="AB488" s="25" t="s">
        <v>678</v>
      </c>
      <c r="AC488" s="25" t="s">
        <v>679</v>
      </c>
      <c r="AD488" s="25">
        <v>3</v>
      </c>
      <c r="AE488" s="25" t="s">
        <v>997</v>
      </c>
      <c r="AF488" s="25">
        <v>-33.229692999999997</v>
      </c>
      <c r="AG488" s="25">
        <v>-70.857530999999994</v>
      </c>
      <c r="AH488" s="25" t="s">
        <v>9</v>
      </c>
      <c r="AI488" s="25" t="s">
        <v>805</v>
      </c>
      <c r="AJ488" s="25" t="s">
        <v>711</v>
      </c>
      <c r="AK488" s="25" t="s">
        <v>711</v>
      </c>
      <c r="AN488" s="25" t="s">
        <v>9</v>
      </c>
      <c r="AO488" s="25" t="s">
        <v>676</v>
      </c>
      <c r="AP488" s="25" t="s">
        <v>9</v>
      </c>
      <c r="AQ488" s="25" t="s">
        <v>9</v>
      </c>
      <c r="AR488" s="25" t="s">
        <v>1058</v>
      </c>
      <c r="AS488" s="25" t="s">
        <v>1058</v>
      </c>
      <c r="AT488" s="25" t="s">
        <v>1437</v>
      </c>
    </row>
    <row r="489" spans="1:46">
      <c r="A489" s="25">
        <v>2</v>
      </c>
      <c r="B489" s="25" t="str">
        <f>IF(A489="","",IFERROR(VLOOKUP(A489,Campaña!$A$2:$K$100000,2,0),"ID NO EXISTE"))</f>
        <v>Verano 2025 (2)</v>
      </c>
      <c r="C489" s="25">
        <v>9</v>
      </c>
      <c r="D489" s="86" t="str">
        <f>IF(C489="","",IFERROR(CONCATENATE(VLOOKUP(C489,EstacionReplica!$A$1:$W$100000,2,0)," - ",VLOOKUP(C489,EstacionReplica!$A$1:$W$100000,3,0)," - ",VLOOKUP(C489,EstacionReplica!$A$1:$W$100000,4,0)),"ID NO EXISTE"))</f>
        <v>HUMBAT09 - Área - 1</v>
      </c>
      <c r="E489" s="25">
        <v>2025</v>
      </c>
      <c r="F489" s="25">
        <v>3</v>
      </c>
      <c r="G489" s="25">
        <v>19</v>
      </c>
      <c r="H489" s="91">
        <v>0</v>
      </c>
      <c r="I489" s="25" t="s">
        <v>836</v>
      </c>
      <c r="J489" s="25">
        <v>1</v>
      </c>
      <c r="K489" s="25" t="s">
        <v>911</v>
      </c>
      <c r="L489" s="25" t="s">
        <v>1051</v>
      </c>
      <c r="O489" s="25" t="s">
        <v>655</v>
      </c>
      <c r="P489" s="25" t="s">
        <v>684</v>
      </c>
      <c r="Q489" s="25" t="s">
        <v>1060</v>
      </c>
      <c r="R489" s="25" t="s">
        <v>1081</v>
      </c>
      <c r="S489" s="25" t="s">
        <v>1133</v>
      </c>
      <c r="T489" s="25" t="s">
        <v>1188</v>
      </c>
      <c r="V489" s="25" t="s">
        <v>1389</v>
      </c>
      <c r="W489" s="25" t="s">
        <v>1390</v>
      </c>
      <c r="X489" s="25" t="s">
        <v>888</v>
      </c>
      <c r="Z489" s="25" t="s">
        <v>888</v>
      </c>
      <c r="AA489" s="25" t="s">
        <v>1057</v>
      </c>
      <c r="AB489" s="25" t="s">
        <v>678</v>
      </c>
      <c r="AC489" s="25" t="s">
        <v>679</v>
      </c>
      <c r="AD489" s="25">
        <v>1</v>
      </c>
      <c r="AE489" s="25" t="s">
        <v>997</v>
      </c>
      <c r="AF489" s="25">
        <v>-33.229692999999997</v>
      </c>
      <c r="AG489" s="25">
        <v>-70.857530999999994</v>
      </c>
      <c r="AH489" s="25" t="s">
        <v>9</v>
      </c>
      <c r="AI489" s="25" t="s">
        <v>805</v>
      </c>
      <c r="AJ489" s="25" t="s">
        <v>711</v>
      </c>
      <c r="AK489" s="25" t="s">
        <v>711</v>
      </c>
      <c r="AN489" s="25" t="s">
        <v>9</v>
      </c>
      <c r="AO489" s="25" t="s">
        <v>676</v>
      </c>
      <c r="AP489" s="25" t="s">
        <v>9</v>
      </c>
      <c r="AQ489" s="25" t="s">
        <v>9</v>
      </c>
      <c r="AR489" s="25" t="s">
        <v>1058</v>
      </c>
      <c r="AS489" s="25" t="s">
        <v>1058</v>
      </c>
    </row>
    <row r="490" spans="1:46">
      <c r="A490" s="25">
        <v>2</v>
      </c>
      <c r="B490" s="25" t="str">
        <f>IF(A490="","",IFERROR(VLOOKUP(A490,Campaña!$A$2:$K$100000,2,0),"ID NO EXISTE"))</f>
        <v>Verano 2025 (2)</v>
      </c>
      <c r="C490" s="25">
        <v>9</v>
      </c>
      <c r="D490" s="86" t="str">
        <f>IF(C490="","",IFERROR(CONCATENATE(VLOOKUP(C490,EstacionReplica!$A$1:$W$100000,2,0)," - ",VLOOKUP(C490,EstacionReplica!$A$1:$W$100000,3,0)," - ",VLOOKUP(C490,EstacionReplica!$A$1:$W$100000,4,0)),"ID NO EXISTE"))</f>
        <v>HUMBAT09 - Área - 1</v>
      </c>
      <c r="E490" s="25">
        <v>2025</v>
      </c>
      <c r="F490" s="25">
        <v>3</v>
      </c>
      <c r="G490" s="25">
        <v>19</v>
      </c>
      <c r="H490" s="91">
        <v>0</v>
      </c>
      <c r="I490" s="25" t="s">
        <v>830</v>
      </c>
      <c r="J490" s="25">
        <v>1</v>
      </c>
      <c r="K490" s="25" t="s">
        <v>911</v>
      </c>
      <c r="L490" s="25" t="s">
        <v>1051</v>
      </c>
      <c r="O490" s="25" t="s">
        <v>655</v>
      </c>
      <c r="P490" s="25" t="s">
        <v>684</v>
      </c>
      <c r="Q490" s="25" t="s">
        <v>1060</v>
      </c>
      <c r="R490" s="25" t="s">
        <v>1081</v>
      </c>
      <c r="S490" s="25" t="s">
        <v>1137</v>
      </c>
      <c r="T490" s="25" t="s">
        <v>1189</v>
      </c>
      <c r="X490" s="25" t="s">
        <v>888</v>
      </c>
      <c r="Z490" s="25" t="s">
        <v>888</v>
      </c>
      <c r="AA490" s="25" t="s">
        <v>1057</v>
      </c>
      <c r="AB490" s="25" t="s">
        <v>678</v>
      </c>
      <c r="AC490" s="25" t="s">
        <v>679</v>
      </c>
      <c r="AD490" s="25">
        <v>1</v>
      </c>
      <c r="AE490" s="25" t="s">
        <v>997</v>
      </c>
      <c r="AF490" s="25">
        <v>-33.229692999999997</v>
      </c>
      <c r="AG490" s="25">
        <v>-70.857530999999994</v>
      </c>
      <c r="AH490" s="25" t="s">
        <v>9</v>
      </c>
      <c r="AI490" s="25" t="s">
        <v>805</v>
      </c>
      <c r="AJ490" s="25" t="s">
        <v>711</v>
      </c>
      <c r="AK490" s="25" t="s">
        <v>711</v>
      </c>
      <c r="AN490" s="25" t="s">
        <v>9</v>
      </c>
      <c r="AO490" s="25" t="s">
        <v>676</v>
      </c>
      <c r="AP490" s="25" t="s">
        <v>9</v>
      </c>
      <c r="AQ490" s="25" t="s">
        <v>9</v>
      </c>
      <c r="AR490" s="25" t="s">
        <v>1058</v>
      </c>
      <c r="AS490" s="25" t="s">
        <v>1058</v>
      </c>
      <c r="AT490" s="25" t="s">
        <v>1437</v>
      </c>
    </row>
    <row r="491" spans="1:46">
      <c r="A491" s="25">
        <v>2</v>
      </c>
      <c r="B491" s="25" t="str">
        <f>IF(A491="","",IFERROR(VLOOKUP(A491,Campaña!$A$2:$K$100000,2,0),"ID NO EXISTE"))</f>
        <v>Verano 2025 (2)</v>
      </c>
      <c r="C491" s="25">
        <v>9</v>
      </c>
      <c r="D491" s="86" t="str">
        <f>IF(C491="","",IFERROR(CONCATENATE(VLOOKUP(C491,EstacionReplica!$A$1:$W$100000,2,0)," - ",VLOOKUP(C491,EstacionReplica!$A$1:$W$100000,3,0)," - ",VLOOKUP(C491,EstacionReplica!$A$1:$W$100000,4,0)),"ID NO EXISTE"))</f>
        <v>HUMBAT09 - Área - 1</v>
      </c>
      <c r="E491" s="25">
        <v>2025</v>
      </c>
      <c r="F491" s="25">
        <v>3</v>
      </c>
      <c r="G491" s="25">
        <v>19</v>
      </c>
      <c r="H491" s="91">
        <v>0</v>
      </c>
      <c r="I491" s="25" t="s">
        <v>836</v>
      </c>
      <c r="J491" s="25">
        <v>1</v>
      </c>
      <c r="K491" s="25" t="s">
        <v>911</v>
      </c>
      <c r="L491" s="25" t="s">
        <v>1051</v>
      </c>
      <c r="O491" s="25" t="s">
        <v>655</v>
      </c>
      <c r="P491" s="25" t="s">
        <v>684</v>
      </c>
      <c r="Q491" s="25" t="s">
        <v>1060</v>
      </c>
      <c r="R491" s="25" t="s">
        <v>1081</v>
      </c>
      <c r="S491" s="25" t="s">
        <v>1137</v>
      </c>
      <c r="T491" s="25" t="s">
        <v>1189</v>
      </c>
      <c r="X491" s="25" t="s">
        <v>888</v>
      </c>
      <c r="Z491" s="25" t="s">
        <v>888</v>
      </c>
      <c r="AA491" s="25" t="s">
        <v>1057</v>
      </c>
      <c r="AB491" s="25" t="s">
        <v>678</v>
      </c>
      <c r="AC491" s="25" t="s">
        <v>679</v>
      </c>
      <c r="AD491" s="25">
        <v>5</v>
      </c>
      <c r="AE491" s="25" t="s">
        <v>997</v>
      </c>
      <c r="AF491" s="25">
        <v>-33.229692999999997</v>
      </c>
      <c r="AG491" s="25">
        <v>-70.857530999999994</v>
      </c>
      <c r="AH491" s="25" t="s">
        <v>9</v>
      </c>
      <c r="AI491" s="25" t="s">
        <v>805</v>
      </c>
      <c r="AJ491" s="25" t="s">
        <v>711</v>
      </c>
      <c r="AK491" s="25" t="s">
        <v>711</v>
      </c>
      <c r="AN491" s="25" t="s">
        <v>9</v>
      </c>
      <c r="AO491" s="25" t="s">
        <v>676</v>
      </c>
      <c r="AP491" s="25" t="s">
        <v>9</v>
      </c>
      <c r="AQ491" s="25" t="s">
        <v>9</v>
      </c>
      <c r="AR491" s="25" t="s">
        <v>1058</v>
      </c>
      <c r="AS491" s="25" t="s">
        <v>1058</v>
      </c>
      <c r="AT491" s="25" t="s">
        <v>1437</v>
      </c>
    </row>
    <row r="492" spans="1:46">
      <c r="A492" s="25">
        <v>2</v>
      </c>
      <c r="B492" s="25" t="str">
        <f>IF(A492="","",IFERROR(VLOOKUP(A492,Campaña!$A$2:$K$100000,2,0),"ID NO EXISTE"))</f>
        <v>Verano 2025 (2)</v>
      </c>
      <c r="C492" s="25">
        <v>9</v>
      </c>
      <c r="D492" s="86" t="str">
        <f>IF(C492="","",IFERROR(CONCATENATE(VLOOKUP(C492,EstacionReplica!$A$1:$W$100000,2,0)," - ",VLOOKUP(C492,EstacionReplica!$A$1:$W$100000,3,0)," - ",VLOOKUP(C492,EstacionReplica!$A$1:$W$100000,4,0)),"ID NO EXISTE"))</f>
        <v>HUMBAT09 - Área - 1</v>
      </c>
      <c r="E492" s="25">
        <v>2025</v>
      </c>
      <c r="F492" s="25">
        <v>3</v>
      </c>
      <c r="G492" s="25">
        <v>19</v>
      </c>
      <c r="H492" s="91">
        <v>0</v>
      </c>
      <c r="I492" s="25" t="s">
        <v>921</v>
      </c>
      <c r="J492" s="25">
        <v>1</v>
      </c>
      <c r="K492" s="25" t="s">
        <v>911</v>
      </c>
      <c r="L492" s="25" t="s">
        <v>1051</v>
      </c>
      <c r="O492" s="25" t="s">
        <v>655</v>
      </c>
      <c r="P492" s="25" t="s">
        <v>684</v>
      </c>
      <c r="Q492" s="25" t="s">
        <v>1060</v>
      </c>
      <c r="R492" s="25" t="s">
        <v>1103</v>
      </c>
      <c r="S492" s="25" t="s">
        <v>1104</v>
      </c>
      <c r="T492" s="25" t="s">
        <v>1105</v>
      </c>
      <c r="V492" s="25" t="s">
        <v>1106</v>
      </c>
      <c r="X492" s="25" t="s">
        <v>888</v>
      </c>
      <c r="Z492" s="25" t="s">
        <v>888</v>
      </c>
      <c r="AA492" s="25" t="s">
        <v>1057</v>
      </c>
      <c r="AB492" s="25" t="s">
        <v>678</v>
      </c>
      <c r="AC492" s="25" t="s">
        <v>679</v>
      </c>
      <c r="AD492" s="25">
        <v>11</v>
      </c>
      <c r="AE492" s="25" t="s">
        <v>997</v>
      </c>
      <c r="AF492" s="25">
        <v>-33.229692999999997</v>
      </c>
      <c r="AG492" s="25">
        <v>-70.857530999999994</v>
      </c>
      <c r="AH492" s="25" t="s">
        <v>9</v>
      </c>
      <c r="AI492" s="25" t="s">
        <v>805</v>
      </c>
      <c r="AJ492" s="25" t="s">
        <v>711</v>
      </c>
      <c r="AK492" s="25" t="s">
        <v>711</v>
      </c>
      <c r="AN492" s="25" t="s">
        <v>9</v>
      </c>
      <c r="AO492" s="25" t="s">
        <v>676</v>
      </c>
      <c r="AP492" s="25" t="s">
        <v>9</v>
      </c>
      <c r="AQ492" s="25" t="s">
        <v>9</v>
      </c>
      <c r="AR492" s="25" t="s">
        <v>1077</v>
      </c>
      <c r="AS492" s="25" t="s">
        <v>1077</v>
      </c>
    </row>
    <row r="493" spans="1:46">
      <c r="A493" s="25">
        <v>2</v>
      </c>
      <c r="B493" s="25" t="str">
        <f>IF(A493="","",IFERROR(VLOOKUP(A493,Campaña!$A$2:$K$100000,2,0),"ID NO EXISTE"))</f>
        <v>Verano 2025 (2)</v>
      </c>
      <c r="C493" s="25">
        <v>9</v>
      </c>
      <c r="D493" s="86" t="str">
        <f>IF(C493="","",IFERROR(CONCATENATE(VLOOKUP(C493,EstacionReplica!$A$1:$W$100000,2,0)," - ",VLOOKUP(C493,EstacionReplica!$A$1:$W$100000,3,0)," - ",VLOOKUP(C493,EstacionReplica!$A$1:$W$100000,4,0)),"ID NO EXISTE"))</f>
        <v>HUMBAT09 - Área - 1</v>
      </c>
      <c r="E493" s="25">
        <v>2025</v>
      </c>
      <c r="F493" s="25">
        <v>3</v>
      </c>
      <c r="G493" s="25">
        <v>19</v>
      </c>
      <c r="H493" s="91">
        <v>0</v>
      </c>
      <c r="I493" s="25" t="s">
        <v>830</v>
      </c>
      <c r="J493" s="25">
        <v>1</v>
      </c>
      <c r="K493" s="25" t="s">
        <v>911</v>
      </c>
      <c r="L493" s="25" t="s">
        <v>1051</v>
      </c>
      <c r="O493" s="25" t="s">
        <v>655</v>
      </c>
      <c r="P493" s="25" t="s">
        <v>684</v>
      </c>
      <c r="Q493" s="25" t="s">
        <v>1052</v>
      </c>
      <c r="R493" s="25" t="s">
        <v>1053</v>
      </c>
      <c r="S493" s="25" t="s">
        <v>1054</v>
      </c>
      <c r="T493" s="25" t="s">
        <v>1055</v>
      </c>
      <c r="V493" s="25" t="s">
        <v>1056</v>
      </c>
      <c r="X493" s="25" t="s">
        <v>888</v>
      </c>
      <c r="Z493" s="25" t="s">
        <v>888</v>
      </c>
      <c r="AA493" s="25" t="s">
        <v>1057</v>
      </c>
      <c r="AB493" s="25" t="s">
        <v>678</v>
      </c>
      <c r="AC493" s="25" t="s">
        <v>679</v>
      </c>
      <c r="AD493" s="25">
        <v>1</v>
      </c>
      <c r="AE493" s="25" t="s">
        <v>997</v>
      </c>
      <c r="AF493" s="25">
        <v>-33.230958000000001</v>
      </c>
      <c r="AG493" s="25">
        <v>-70.857332</v>
      </c>
      <c r="AH493" s="25" t="s">
        <v>9</v>
      </c>
      <c r="AI493" s="25" t="s">
        <v>805</v>
      </c>
      <c r="AJ493" s="25" t="s">
        <v>711</v>
      </c>
      <c r="AK493" s="25" t="s">
        <v>711</v>
      </c>
      <c r="AN493" s="25" t="s">
        <v>9</v>
      </c>
      <c r="AO493" s="25" t="s">
        <v>676</v>
      </c>
      <c r="AP493" s="25" t="s">
        <v>9</v>
      </c>
      <c r="AQ493" s="25" t="s">
        <v>9</v>
      </c>
      <c r="AR493" s="25" t="s">
        <v>1058</v>
      </c>
      <c r="AS493" s="25" t="s">
        <v>1058</v>
      </c>
    </row>
    <row r="494" spans="1:46">
      <c r="A494" s="25">
        <v>2</v>
      </c>
      <c r="B494" s="25" t="str">
        <f>IF(A494="","",IFERROR(VLOOKUP(A494,Campaña!$A$2:$K$100000,2,0),"ID NO EXISTE"))</f>
        <v>Verano 2025 (2)</v>
      </c>
      <c r="C494" s="25">
        <v>9</v>
      </c>
      <c r="D494" s="86" t="str">
        <f>IF(C494="","",IFERROR(CONCATENATE(VLOOKUP(C494,EstacionReplica!$A$1:$W$100000,2,0)," - ",VLOOKUP(C494,EstacionReplica!$A$1:$W$100000,3,0)," - ",VLOOKUP(C494,EstacionReplica!$A$1:$W$100000,4,0)),"ID NO EXISTE"))</f>
        <v>HUMBAT09 - Área - 1</v>
      </c>
      <c r="E494" s="25">
        <v>2025</v>
      </c>
      <c r="F494" s="25">
        <v>3</v>
      </c>
      <c r="G494" s="25">
        <v>19</v>
      </c>
      <c r="H494" s="91">
        <v>0</v>
      </c>
      <c r="I494" s="25" t="s">
        <v>830</v>
      </c>
      <c r="J494" s="25">
        <v>1</v>
      </c>
      <c r="K494" s="25" t="s">
        <v>911</v>
      </c>
      <c r="L494" s="25" t="s">
        <v>1051</v>
      </c>
      <c r="O494" s="25" t="s">
        <v>655</v>
      </c>
      <c r="P494" s="25" t="s">
        <v>684</v>
      </c>
      <c r="Q494" s="25" t="s">
        <v>1060</v>
      </c>
      <c r="R494" s="25" t="s">
        <v>1061</v>
      </c>
      <c r="S494" s="25" t="s">
        <v>1192</v>
      </c>
      <c r="T494" s="25" t="s">
        <v>1193</v>
      </c>
      <c r="X494" s="25" t="s">
        <v>888</v>
      </c>
      <c r="Z494" s="25" t="s">
        <v>888</v>
      </c>
      <c r="AA494" s="25" t="s">
        <v>1057</v>
      </c>
      <c r="AB494" s="25" t="s">
        <v>678</v>
      </c>
      <c r="AC494" s="25" t="s">
        <v>679</v>
      </c>
      <c r="AD494" s="25">
        <v>2</v>
      </c>
      <c r="AE494" s="25" t="s">
        <v>997</v>
      </c>
      <c r="AF494" s="25">
        <v>-33.230958000000001</v>
      </c>
      <c r="AG494" s="25">
        <v>-70.857332</v>
      </c>
      <c r="AH494" s="25" t="s">
        <v>9</v>
      </c>
      <c r="AI494" s="25" t="s">
        <v>805</v>
      </c>
      <c r="AJ494" s="25" t="s">
        <v>711</v>
      </c>
      <c r="AK494" s="25" t="s">
        <v>711</v>
      </c>
      <c r="AN494" s="25" t="s">
        <v>9</v>
      </c>
      <c r="AO494" s="25" t="s">
        <v>676</v>
      </c>
      <c r="AP494" s="25" t="s">
        <v>9</v>
      </c>
      <c r="AQ494" s="25" t="s">
        <v>9</v>
      </c>
      <c r="AR494" s="25" t="s">
        <v>1058</v>
      </c>
      <c r="AS494" s="25" t="s">
        <v>1058</v>
      </c>
      <c r="AT494" s="17" t="s">
        <v>1455</v>
      </c>
    </row>
    <row r="495" spans="1:46">
      <c r="A495" s="25">
        <v>2</v>
      </c>
      <c r="B495" s="25" t="str">
        <f>IF(A495="","",IFERROR(VLOOKUP(A495,Campaña!$A$2:$K$100000,2,0),"ID NO EXISTE"))</f>
        <v>Verano 2025 (2)</v>
      </c>
      <c r="C495" s="25">
        <v>9</v>
      </c>
      <c r="D495" s="86" t="str">
        <f>IF(C495="","",IFERROR(CONCATENATE(VLOOKUP(C495,EstacionReplica!$A$1:$W$100000,2,0)," - ",VLOOKUP(C495,EstacionReplica!$A$1:$W$100000,3,0)," - ",VLOOKUP(C495,EstacionReplica!$A$1:$W$100000,4,0)),"ID NO EXISTE"))</f>
        <v>HUMBAT09 - Área - 1</v>
      </c>
      <c r="E495" s="25">
        <v>2025</v>
      </c>
      <c r="F495" s="25">
        <v>3</v>
      </c>
      <c r="G495" s="25">
        <v>19</v>
      </c>
      <c r="H495" s="91">
        <v>0</v>
      </c>
      <c r="I495" s="25" t="s">
        <v>921</v>
      </c>
      <c r="J495" s="25">
        <v>1</v>
      </c>
      <c r="K495" s="25" t="s">
        <v>911</v>
      </c>
      <c r="L495" s="25" t="s">
        <v>1051</v>
      </c>
      <c r="O495" s="25" t="s">
        <v>655</v>
      </c>
      <c r="P495" s="25" t="s">
        <v>684</v>
      </c>
      <c r="Q495" s="25" t="s">
        <v>1060</v>
      </c>
      <c r="R495" s="25" t="s">
        <v>1061</v>
      </c>
      <c r="S495" s="25" t="s">
        <v>1192</v>
      </c>
      <c r="T495" s="25" t="s">
        <v>1391</v>
      </c>
      <c r="V495" s="25" t="s">
        <v>1392</v>
      </c>
      <c r="X495" s="25" t="s">
        <v>888</v>
      </c>
      <c r="Z495" s="25" t="s">
        <v>888</v>
      </c>
      <c r="AA495" s="25" t="s">
        <v>1057</v>
      </c>
      <c r="AB495" s="25" t="s">
        <v>678</v>
      </c>
      <c r="AC495" s="25" t="s">
        <v>679</v>
      </c>
      <c r="AD495" s="25">
        <v>21</v>
      </c>
      <c r="AE495" s="25" t="s">
        <v>997</v>
      </c>
      <c r="AF495" s="25">
        <v>-33.230958000000001</v>
      </c>
      <c r="AG495" s="25">
        <v>-70.857332</v>
      </c>
      <c r="AH495" s="25" t="s">
        <v>9</v>
      </c>
      <c r="AI495" s="25" t="s">
        <v>805</v>
      </c>
      <c r="AJ495" s="25" t="s">
        <v>711</v>
      </c>
      <c r="AK495" s="25" t="s">
        <v>711</v>
      </c>
      <c r="AN495" s="25" t="s">
        <v>9</v>
      </c>
      <c r="AO495" s="25" t="s">
        <v>676</v>
      </c>
      <c r="AP495" s="25" t="s">
        <v>9</v>
      </c>
      <c r="AQ495" s="25" t="s">
        <v>9</v>
      </c>
      <c r="AR495" s="25" t="s">
        <v>1058</v>
      </c>
      <c r="AS495" s="25" t="s">
        <v>1058</v>
      </c>
    </row>
    <row r="496" spans="1:46">
      <c r="A496" s="25">
        <v>2</v>
      </c>
      <c r="B496" s="25" t="str">
        <f>IF(A496="","",IFERROR(VLOOKUP(A496,Campaña!$A$2:$K$100000,2,0),"ID NO EXISTE"))</f>
        <v>Verano 2025 (2)</v>
      </c>
      <c r="C496" s="25">
        <v>9</v>
      </c>
      <c r="D496" s="86" t="str">
        <f>IF(C496="","",IFERROR(CONCATENATE(VLOOKUP(C496,EstacionReplica!$A$1:$W$100000,2,0)," - ",VLOOKUP(C496,EstacionReplica!$A$1:$W$100000,3,0)," - ",VLOOKUP(C496,EstacionReplica!$A$1:$W$100000,4,0)),"ID NO EXISTE"))</f>
        <v>HUMBAT09 - Área - 1</v>
      </c>
      <c r="E496" s="25">
        <v>2025</v>
      </c>
      <c r="F496" s="25">
        <v>3</v>
      </c>
      <c r="G496" s="25">
        <v>19</v>
      </c>
      <c r="H496" s="91">
        <v>0</v>
      </c>
      <c r="I496" s="25" t="s">
        <v>830</v>
      </c>
      <c r="J496" s="25">
        <v>1</v>
      </c>
      <c r="K496" s="25" t="s">
        <v>911</v>
      </c>
      <c r="L496" s="25" t="s">
        <v>1051</v>
      </c>
      <c r="O496" s="25" t="s">
        <v>655</v>
      </c>
      <c r="P496" s="25" t="s">
        <v>684</v>
      </c>
      <c r="Q496" s="25" t="s">
        <v>1060</v>
      </c>
      <c r="R496" s="25" t="s">
        <v>1061</v>
      </c>
      <c r="S496" s="25" t="s">
        <v>1073</v>
      </c>
      <c r="T496" s="25" t="s">
        <v>1074</v>
      </c>
      <c r="X496" s="25" t="s">
        <v>888</v>
      </c>
      <c r="Z496" s="25" t="s">
        <v>888</v>
      </c>
      <c r="AA496" s="25" t="s">
        <v>1057</v>
      </c>
      <c r="AB496" s="25" t="s">
        <v>678</v>
      </c>
      <c r="AC496" s="25" t="s">
        <v>679</v>
      </c>
      <c r="AD496" s="25">
        <v>16</v>
      </c>
      <c r="AE496" s="25" t="s">
        <v>997</v>
      </c>
      <c r="AF496" s="25">
        <v>-33.230958000000001</v>
      </c>
      <c r="AG496" s="25">
        <v>-70.857332</v>
      </c>
      <c r="AH496" s="25" t="s">
        <v>9</v>
      </c>
      <c r="AI496" s="25" t="s">
        <v>805</v>
      </c>
      <c r="AJ496" s="25" t="s">
        <v>711</v>
      </c>
      <c r="AK496" s="25" t="s">
        <v>711</v>
      </c>
      <c r="AN496" s="25" t="s">
        <v>9</v>
      </c>
      <c r="AO496" s="25" t="s">
        <v>676</v>
      </c>
      <c r="AP496" s="25" t="s">
        <v>9</v>
      </c>
      <c r="AQ496" s="25" t="s">
        <v>9</v>
      </c>
      <c r="AR496" s="25" t="s">
        <v>1058</v>
      </c>
      <c r="AS496" s="25" t="s">
        <v>1058</v>
      </c>
      <c r="AT496" s="25" t="s">
        <v>1440</v>
      </c>
    </row>
    <row r="497" spans="1:46">
      <c r="A497" s="25">
        <v>2</v>
      </c>
      <c r="B497" s="25" t="str">
        <f>IF(A497="","",IFERROR(VLOOKUP(A497,Campaña!$A$2:$K$100000,2,0),"ID NO EXISTE"))</f>
        <v>Verano 2025 (2)</v>
      </c>
      <c r="C497" s="25">
        <v>9</v>
      </c>
      <c r="D497" s="86" t="str">
        <f>IF(C497="","",IFERROR(CONCATENATE(VLOOKUP(C497,EstacionReplica!$A$1:$W$100000,2,0)," - ",VLOOKUP(C497,EstacionReplica!$A$1:$W$100000,3,0)," - ",VLOOKUP(C497,EstacionReplica!$A$1:$W$100000,4,0)),"ID NO EXISTE"))</f>
        <v>HUMBAT09 - Área - 1</v>
      </c>
      <c r="E497" s="25">
        <v>2025</v>
      </c>
      <c r="F497" s="25">
        <v>3</v>
      </c>
      <c r="G497" s="25">
        <v>19</v>
      </c>
      <c r="H497" s="91">
        <v>0</v>
      </c>
      <c r="I497" s="25" t="s">
        <v>921</v>
      </c>
      <c r="J497" s="25">
        <v>1</v>
      </c>
      <c r="K497" s="25" t="s">
        <v>911</v>
      </c>
      <c r="L497" s="25" t="s">
        <v>1051</v>
      </c>
      <c r="O497" s="25" t="s">
        <v>655</v>
      </c>
      <c r="P497" s="25" t="s">
        <v>684</v>
      </c>
      <c r="Q497" s="25" t="s">
        <v>1060</v>
      </c>
      <c r="R497" s="25" t="s">
        <v>1075</v>
      </c>
      <c r="S497" s="25" t="s">
        <v>1076</v>
      </c>
      <c r="X497" s="25" t="s">
        <v>888</v>
      </c>
      <c r="Z497" s="25" t="s">
        <v>888</v>
      </c>
      <c r="AA497" s="25" t="s">
        <v>1057</v>
      </c>
      <c r="AB497" s="25" t="s">
        <v>678</v>
      </c>
      <c r="AC497" s="25" t="s">
        <v>679</v>
      </c>
      <c r="AD497" s="25">
        <v>20</v>
      </c>
      <c r="AE497" s="25" t="s">
        <v>997</v>
      </c>
      <c r="AF497" s="25">
        <v>-33.230958000000001</v>
      </c>
      <c r="AG497" s="25">
        <v>-70.857332</v>
      </c>
      <c r="AH497" s="25" t="s">
        <v>9</v>
      </c>
      <c r="AI497" s="25" t="s">
        <v>805</v>
      </c>
      <c r="AJ497" s="25" t="s">
        <v>711</v>
      </c>
      <c r="AK497" s="25" t="s">
        <v>711</v>
      </c>
      <c r="AN497" s="25" t="s">
        <v>9</v>
      </c>
      <c r="AO497" s="25" t="s">
        <v>676</v>
      </c>
      <c r="AP497" s="25" t="s">
        <v>9</v>
      </c>
      <c r="AQ497" s="25" t="s">
        <v>9</v>
      </c>
      <c r="AR497" s="25" t="s">
        <v>1077</v>
      </c>
      <c r="AS497" s="25" t="s">
        <v>1077</v>
      </c>
      <c r="AT497" s="25" t="s">
        <v>1438</v>
      </c>
    </row>
    <row r="498" spans="1:46">
      <c r="A498" s="25">
        <v>2</v>
      </c>
      <c r="B498" s="25" t="str">
        <f>IF(A498="","",IFERROR(VLOOKUP(A498,Campaña!$A$2:$K$100000,2,0),"ID NO EXISTE"))</f>
        <v>Verano 2025 (2)</v>
      </c>
      <c r="C498" s="25">
        <v>9</v>
      </c>
      <c r="D498" s="86" t="str">
        <f>IF(C498="","",IFERROR(CONCATENATE(VLOOKUP(C498,EstacionReplica!$A$1:$W$100000,2,0)," - ",VLOOKUP(C498,EstacionReplica!$A$1:$W$100000,3,0)," - ",VLOOKUP(C498,EstacionReplica!$A$1:$W$100000,4,0)),"ID NO EXISTE"))</f>
        <v>HUMBAT09 - Área - 1</v>
      </c>
      <c r="E498" s="25">
        <v>2025</v>
      </c>
      <c r="F498" s="25">
        <v>3</v>
      </c>
      <c r="G498" s="25">
        <v>19</v>
      </c>
      <c r="H498" s="91">
        <v>0</v>
      </c>
      <c r="I498" s="25" t="s">
        <v>830</v>
      </c>
      <c r="J498" s="25">
        <v>1</v>
      </c>
      <c r="K498" s="25" t="s">
        <v>911</v>
      </c>
      <c r="L498" s="25" t="s">
        <v>1051</v>
      </c>
      <c r="O498" s="25" t="s">
        <v>655</v>
      </c>
      <c r="P498" s="25" t="s">
        <v>684</v>
      </c>
      <c r="Q498" s="25" t="s">
        <v>1060</v>
      </c>
      <c r="R498" s="25" t="s">
        <v>1075</v>
      </c>
      <c r="S498" s="25" t="s">
        <v>1076</v>
      </c>
      <c r="X498" s="25" t="s">
        <v>888</v>
      </c>
      <c r="Z498" s="25" t="s">
        <v>888</v>
      </c>
      <c r="AA498" s="25" t="s">
        <v>1057</v>
      </c>
      <c r="AB498" s="25" t="s">
        <v>678</v>
      </c>
      <c r="AC498" s="25" t="s">
        <v>679</v>
      </c>
      <c r="AD498" s="25">
        <v>7</v>
      </c>
      <c r="AE498" s="25" t="s">
        <v>997</v>
      </c>
      <c r="AF498" s="25">
        <v>-33.230958000000001</v>
      </c>
      <c r="AG498" s="25">
        <v>-70.857332</v>
      </c>
      <c r="AH498" s="25" t="s">
        <v>9</v>
      </c>
      <c r="AI498" s="25" t="s">
        <v>805</v>
      </c>
      <c r="AJ498" s="25" t="s">
        <v>711</v>
      </c>
      <c r="AK498" s="25" t="s">
        <v>711</v>
      </c>
      <c r="AN498" s="25" t="s">
        <v>9</v>
      </c>
      <c r="AO498" s="25" t="s">
        <v>676</v>
      </c>
      <c r="AP498" s="25" t="s">
        <v>9</v>
      </c>
      <c r="AQ498" s="25" t="s">
        <v>9</v>
      </c>
      <c r="AR498" s="25" t="s">
        <v>1077</v>
      </c>
      <c r="AS498" s="25" t="s">
        <v>1077</v>
      </c>
      <c r="AT498" s="25" t="s">
        <v>1438</v>
      </c>
    </row>
    <row r="499" spans="1:46">
      <c r="A499" s="25">
        <v>2</v>
      </c>
      <c r="B499" s="25" t="str">
        <f>IF(A499="","",IFERROR(VLOOKUP(A499,Campaña!$A$2:$K$100000,2,0),"ID NO EXISTE"))</f>
        <v>Verano 2025 (2)</v>
      </c>
      <c r="C499" s="25">
        <v>9</v>
      </c>
      <c r="D499" s="86" t="str">
        <f>IF(C499="","",IFERROR(CONCATENATE(VLOOKUP(C499,EstacionReplica!$A$1:$W$100000,2,0)," - ",VLOOKUP(C499,EstacionReplica!$A$1:$W$100000,3,0)," - ",VLOOKUP(C499,EstacionReplica!$A$1:$W$100000,4,0)),"ID NO EXISTE"))</f>
        <v>HUMBAT09 - Área - 1</v>
      </c>
      <c r="E499" s="25">
        <v>2025</v>
      </c>
      <c r="F499" s="25">
        <v>3</v>
      </c>
      <c r="G499" s="25">
        <v>19</v>
      </c>
      <c r="H499" s="91">
        <v>0</v>
      </c>
      <c r="I499" s="25" t="s">
        <v>921</v>
      </c>
      <c r="J499" s="25">
        <v>1</v>
      </c>
      <c r="K499" s="25" t="s">
        <v>911</v>
      </c>
      <c r="L499" s="25" t="s">
        <v>1051</v>
      </c>
      <c r="O499" s="25" t="s">
        <v>655</v>
      </c>
      <c r="P499" s="25" t="s">
        <v>684</v>
      </c>
      <c r="Q499" s="25" t="s">
        <v>1060</v>
      </c>
      <c r="R499" s="25" t="s">
        <v>1075</v>
      </c>
      <c r="S499" s="25" t="s">
        <v>1314</v>
      </c>
      <c r="X499" s="25" t="s">
        <v>888</v>
      </c>
      <c r="Z499" s="25" t="s">
        <v>888</v>
      </c>
      <c r="AA499" s="25" t="s">
        <v>1057</v>
      </c>
      <c r="AB499" s="25" t="s">
        <v>678</v>
      </c>
      <c r="AC499" s="25" t="s">
        <v>679</v>
      </c>
      <c r="AD499" s="25">
        <v>1</v>
      </c>
      <c r="AE499" s="25" t="s">
        <v>997</v>
      </c>
      <c r="AF499" s="25">
        <v>-33.230958000000001</v>
      </c>
      <c r="AG499" s="25">
        <v>-70.857332</v>
      </c>
      <c r="AH499" s="25" t="s">
        <v>9</v>
      </c>
      <c r="AI499" s="25" t="s">
        <v>805</v>
      </c>
      <c r="AJ499" s="25" t="s">
        <v>711</v>
      </c>
      <c r="AK499" s="25" t="s">
        <v>711</v>
      </c>
      <c r="AN499" s="25" t="s">
        <v>9</v>
      </c>
      <c r="AO499" s="25" t="s">
        <v>676</v>
      </c>
      <c r="AP499" s="25" t="s">
        <v>9</v>
      </c>
      <c r="AQ499" s="25" t="s">
        <v>9</v>
      </c>
      <c r="AR499" s="25" t="s">
        <v>1077</v>
      </c>
      <c r="AS499" s="25" t="s">
        <v>1077</v>
      </c>
      <c r="AT499" s="25" t="s">
        <v>1438</v>
      </c>
    </row>
    <row r="500" spans="1:46">
      <c r="A500" s="25">
        <v>2</v>
      </c>
      <c r="B500" s="25" t="str">
        <f>IF(A500="","",IFERROR(VLOOKUP(A500,Campaña!$A$2:$K$100000,2,0),"ID NO EXISTE"))</f>
        <v>Verano 2025 (2)</v>
      </c>
      <c r="C500" s="25">
        <v>9</v>
      </c>
      <c r="D500" s="86" t="str">
        <f>IF(C500="","",IFERROR(CONCATENATE(VLOOKUP(C500,EstacionReplica!$A$1:$W$100000,2,0)," - ",VLOOKUP(C500,EstacionReplica!$A$1:$W$100000,3,0)," - ",VLOOKUP(C500,EstacionReplica!$A$1:$W$100000,4,0)),"ID NO EXISTE"))</f>
        <v>HUMBAT09 - Área - 1</v>
      </c>
      <c r="E500" s="25">
        <v>2025</v>
      </c>
      <c r="F500" s="25">
        <v>3</v>
      </c>
      <c r="G500" s="25">
        <v>19</v>
      </c>
      <c r="H500" s="91">
        <v>0</v>
      </c>
      <c r="I500" s="25" t="s">
        <v>830</v>
      </c>
      <c r="J500" s="25">
        <v>1</v>
      </c>
      <c r="K500" s="25" t="s">
        <v>911</v>
      </c>
      <c r="L500" s="25" t="s">
        <v>1051</v>
      </c>
      <c r="O500" s="25" t="s">
        <v>655</v>
      </c>
      <c r="P500" s="25" t="s">
        <v>684</v>
      </c>
      <c r="Q500" s="25" t="s">
        <v>1060</v>
      </c>
      <c r="R500" s="25" t="s">
        <v>1075</v>
      </c>
      <c r="S500" s="25" t="s">
        <v>1314</v>
      </c>
      <c r="X500" s="25" t="s">
        <v>888</v>
      </c>
      <c r="Z500" s="25" t="s">
        <v>888</v>
      </c>
      <c r="AA500" s="25" t="s">
        <v>1057</v>
      </c>
      <c r="AB500" s="25" t="s">
        <v>678</v>
      </c>
      <c r="AC500" s="25" t="s">
        <v>679</v>
      </c>
      <c r="AD500" s="25">
        <v>7</v>
      </c>
      <c r="AE500" s="25" t="s">
        <v>997</v>
      </c>
      <c r="AF500" s="25">
        <v>-33.230958000000001</v>
      </c>
      <c r="AG500" s="25">
        <v>-70.857332</v>
      </c>
      <c r="AH500" s="25" t="s">
        <v>9</v>
      </c>
      <c r="AI500" s="25" t="s">
        <v>805</v>
      </c>
      <c r="AJ500" s="25" t="s">
        <v>711</v>
      </c>
      <c r="AK500" s="25" t="s">
        <v>711</v>
      </c>
      <c r="AN500" s="25" t="s">
        <v>9</v>
      </c>
      <c r="AO500" s="25" t="s">
        <v>676</v>
      </c>
      <c r="AP500" s="25" t="s">
        <v>9</v>
      </c>
      <c r="AQ500" s="25" t="s">
        <v>9</v>
      </c>
      <c r="AR500" s="25" t="s">
        <v>1077</v>
      </c>
      <c r="AS500" s="25" t="s">
        <v>1077</v>
      </c>
      <c r="AT500" s="25" t="s">
        <v>1438</v>
      </c>
    </row>
    <row r="501" spans="1:46">
      <c r="A501" s="25">
        <v>2</v>
      </c>
      <c r="B501" s="25" t="str">
        <f>IF(A501="","",IFERROR(VLOOKUP(A501,Campaña!$A$2:$K$100000,2,0),"ID NO EXISTE"))</f>
        <v>Verano 2025 (2)</v>
      </c>
      <c r="C501" s="25">
        <v>9</v>
      </c>
      <c r="D501" s="86" t="str">
        <f>IF(C501="","",IFERROR(CONCATENATE(VLOOKUP(C501,EstacionReplica!$A$1:$W$100000,2,0)," - ",VLOOKUP(C501,EstacionReplica!$A$1:$W$100000,3,0)," - ",VLOOKUP(C501,EstacionReplica!$A$1:$W$100000,4,0)),"ID NO EXISTE"))</f>
        <v>HUMBAT09 - Área - 1</v>
      </c>
      <c r="E501" s="25">
        <v>2025</v>
      </c>
      <c r="F501" s="25">
        <v>3</v>
      </c>
      <c r="G501" s="25">
        <v>19</v>
      </c>
      <c r="H501" s="91">
        <v>0</v>
      </c>
      <c r="I501" s="25" t="s">
        <v>830</v>
      </c>
      <c r="J501" s="25">
        <v>1</v>
      </c>
      <c r="K501" s="25" t="s">
        <v>911</v>
      </c>
      <c r="L501" s="25" t="s">
        <v>1051</v>
      </c>
      <c r="O501" s="25" t="s">
        <v>655</v>
      </c>
      <c r="P501" s="25" t="s">
        <v>684</v>
      </c>
      <c r="Q501" s="25" t="s">
        <v>1060</v>
      </c>
      <c r="R501" s="25" t="s">
        <v>1075</v>
      </c>
      <c r="S501" s="25" t="s">
        <v>1078</v>
      </c>
      <c r="T501" s="25" t="s">
        <v>1079</v>
      </c>
      <c r="V501" s="25" t="s">
        <v>1080</v>
      </c>
      <c r="X501" s="25" t="s">
        <v>888</v>
      </c>
      <c r="Z501" s="25" t="s">
        <v>888</v>
      </c>
      <c r="AA501" s="25" t="s">
        <v>1057</v>
      </c>
      <c r="AB501" s="25" t="s">
        <v>678</v>
      </c>
      <c r="AC501" s="25" t="s">
        <v>679</v>
      </c>
      <c r="AD501" s="25">
        <v>1</v>
      </c>
      <c r="AE501" s="25" t="s">
        <v>997</v>
      </c>
      <c r="AF501" s="25">
        <v>-33.230958000000001</v>
      </c>
      <c r="AG501" s="25">
        <v>-70.857332</v>
      </c>
      <c r="AH501" s="25" t="s">
        <v>9</v>
      </c>
      <c r="AI501" s="25" t="s">
        <v>805</v>
      </c>
      <c r="AJ501" s="25" t="s">
        <v>711</v>
      </c>
      <c r="AK501" s="25" t="s">
        <v>711</v>
      </c>
      <c r="AN501" s="25" t="s">
        <v>9</v>
      </c>
      <c r="AO501" s="25" t="s">
        <v>676</v>
      </c>
      <c r="AP501" s="25" t="s">
        <v>9</v>
      </c>
      <c r="AQ501" s="25" t="s">
        <v>9</v>
      </c>
      <c r="AR501" s="25" t="s">
        <v>1058</v>
      </c>
      <c r="AS501" s="25" t="s">
        <v>1058</v>
      </c>
    </row>
    <row r="502" spans="1:46">
      <c r="A502" s="25">
        <v>2</v>
      </c>
      <c r="B502" s="25" t="str">
        <f>IF(A502="","",IFERROR(VLOOKUP(A502,Campaña!$A$2:$K$100000,2,0),"ID NO EXISTE"))</f>
        <v>Verano 2025 (2)</v>
      </c>
      <c r="C502" s="25">
        <v>9</v>
      </c>
      <c r="D502" s="86" t="str">
        <f>IF(C502="","",IFERROR(CONCATENATE(VLOOKUP(C502,EstacionReplica!$A$1:$W$100000,2,0)," - ",VLOOKUP(C502,EstacionReplica!$A$1:$W$100000,3,0)," - ",VLOOKUP(C502,EstacionReplica!$A$1:$W$100000,4,0)),"ID NO EXISTE"))</f>
        <v>HUMBAT09 - Área - 1</v>
      </c>
      <c r="E502" s="25">
        <v>2025</v>
      </c>
      <c r="F502" s="25">
        <v>3</v>
      </c>
      <c r="G502" s="25">
        <v>19</v>
      </c>
      <c r="H502" s="91">
        <v>0</v>
      </c>
      <c r="I502" s="25" t="s">
        <v>830</v>
      </c>
      <c r="J502" s="25">
        <v>1</v>
      </c>
      <c r="K502" s="25" t="s">
        <v>911</v>
      </c>
      <c r="L502" s="25" t="s">
        <v>1051</v>
      </c>
      <c r="O502" s="25" t="s">
        <v>655</v>
      </c>
      <c r="P502" s="25" t="s">
        <v>684</v>
      </c>
      <c r="Q502" s="25" t="s">
        <v>1060</v>
      </c>
      <c r="R502" s="25" t="s">
        <v>1075</v>
      </c>
      <c r="S502" s="25" t="s">
        <v>1078</v>
      </c>
      <c r="T502" s="25" t="s">
        <v>1079</v>
      </c>
      <c r="X502" s="25" t="s">
        <v>888</v>
      </c>
      <c r="Z502" s="25" t="s">
        <v>888</v>
      </c>
      <c r="AA502" s="25" t="s">
        <v>1057</v>
      </c>
      <c r="AB502" s="25" t="s">
        <v>678</v>
      </c>
      <c r="AC502" s="25" t="s">
        <v>679</v>
      </c>
      <c r="AD502" s="25">
        <v>9</v>
      </c>
      <c r="AE502" s="25" t="s">
        <v>997</v>
      </c>
      <c r="AF502" s="25">
        <v>-33.230958000000001</v>
      </c>
      <c r="AG502" s="25">
        <v>-70.857332</v>
      </c>
      <c r="AH502" s="25" t="s">
        <v>9</v>
      </c>
      <c r="AI502" s="25" t="s">
        <v>805</v>
      </c>
      <c r="AJ502" s="25" t="s">
        <v>711</v>
      </c>
      <c r="AK502" s="25" t="s">
        <v>711</v>
      </c>
      <c r="AN502" s="25" t="s">
        <v>9</v>
      </c>
      <c r="AO502" s="25" t="s">
        <v>676</v>
      </c>
      <c r="AP502" s="25" t="s">
        <v>9</v>
      </c>
      <c r="AQ502" s="25" t="s">
        <v>9</v>
      </c>
      <c r="AR502" s="25" t="s">
        <v>1058</v>
      </c>
      <c r="AS502" s="25" t="s">
        <v>1058</v>
      </c>
      <c r="AT502" s="25" t="s">
        <v>1437</v>
      </c>
    </row>
    <row r="503" spans="1:46">
      <c r="A503" s="25">
        <v>2</v>
      </c>
      <c r="B503" s="25" t="str">
        <f>IF(A503="","",IFERROR(VLOOKUP(A503,Campaña!$A$2:$K$100000,2,0),"ID NO EXISTE"))</f>
        <v>Verano 2025 (2)</v>
      </c>
      <c r="C503" s="25">
        <v>9</v>
      </c>
      <c r="D503" s="86" t="str">
        <f>IF(C503="","",IFERROR(CONCATENATE(VLOOKUP(C503,EstacionReplica!$A$1:$W$100000,2,0)," - ",VLOOKUP(C503,EstacionReplica!$A$1:$W$100000,3,0)," - ",VLOOKUP(C503,EstacionReplica!$A$1:$W$100000,4,0)),"ID NO EXISTE"))</f>
        <v>HUMBAT09 - Área - 1</v>
      </c>
      <c r="E503" s="25">
        <v>2025</v>
      </c>
      <c r="F503" s="25">
        <v>3</v>
      </c>
      <c r="G503" s="25">
        <v>19</v>
      </c>
      <c r="H503" s="91">
        <v>0</v>
      </c>
      <c r="I503" s="25" t="s">
        <v>830</v>
      </c>
      <c r="J503" s="25">
        <v>1</v>
      </c>
      <c r="K503" s="25" t="s">
        <v>911</v>
      </c>
      <c r="L503" s="25" t="s">
        <v>1051</v>
      </c>
      <c r="O503" s="25" t="s">
        <v>655</v>
      </c>
      <c r="P503" s="25" t="s">
        <v>684</v>
      </c>
      <c r="Q503" s="25" t="s">
        <v>1060</v>
      </c>
      <c r="R503" s="25" t="s">
        <v>1075</v>
      </c>
      <c r="S503" s="25" t="s">
        <v>1078</v>
      </c>
      <c r="T503" s="25" t="s">
        <v>1079</v>
      </c>
      <c r="X503" s="25" t="s">
        <v>888</v>
      </c>
      <c r="Z503" s="25" t="s">
        <v>888</v>
      </c>
      <c r="AA503" s="25" t="s">
        <v>1057</v>
      </c>
      <c r="AB503" s="25" t="s">
        <v>678</v>
      </c>
      <c r="AC503" s="25" t="s">
        <v>679</v>
      </c>
      <c r="AD503" s="25">
        <v>16</v>
      </c>
      <c r="AE503" s="25" t="s">
        <v>997</v>
      </c>
      <c r="AF503" s="25">
        <v>-33.230958000000001</v>
      </c>
      <c r="AG503" s="25">
        <v>-70.857332</v>
      </c>
      <c r="AH503" s="25" t="s">
        <v>9</v>
      </c>
      <c r="AI503" s="25" t="s">
        <v>805</v>
      </c>
      <c r="AJ503" s="25" t="s">
        <v>711</v>
      </c>
      <c r="AK503" s="25" t="s">
        <v>711</v>
      </c>
      <c r="AN503" s="25" t="s">
        <v>9</v>
      </c>
      <c r="AO503" s="25" t="s">
        <v>676</v>
      </c>
      <c r="AP503" s="25" t="s">
        <v>9</v>
      </c>
      <c r="AQ503" s="25" t="s">
        <v>9</v>
      </c>
      <c r="AR503" s="25" t="s">
        <v>1077</v>
      </c>
      <c r="AS503" s="25" t="s">
        <v>1077</v>
      </c>
      <c r="AT503" s="25" t="s">
        <v>1437</v>
      </c>
    </row>
    <row r="504" spans="1:46">
      <c r="A504" s="25">
        <v>2</v>
      </c>
      <c r="B504" s="25" t="str">
        <f>IF(A504="","",IFERROR(VLOOKUP(A504,Campaña!$A$2:$K$100000,2,0),"ID NO EXISTE"))</f>
        <v>Verano 2025 (2)</v>
      </c>
      <c r="C504" s="25">
        <v>9</v>
      </c>
      <c r="D504" s="86" t="str">
        <f>IF(C504="","",IFERROR(CONCATENATE(VLOOKUP(C504,EstacionReplica!$A$1:$W$100000,2,0)," - ",VLOOKUP(C504,EstacionReplica!$A$1:$W$100000,3,0)," - ",VLOOKUP(C504,EstacionReplica!$A$1:$W$100000,4,0)),"ID NO EXISTE"))</f>
        <v>HUMBAT09 - Área - 1</v>
      </c>
      <c r="E504" s="25">
        <v>2025</v>
      </c>
      <c r="F504" s="25">
        <v>3</v>
      </c>
      <c r="G504" s="25">
        <v>19</v>
      </c>
      <c r="H504" s="91">
        <v>0</v>
      </c>
      <c r="I504" s="25" t="s">
        <v>830</v>
      </c>
      <c r="J504" s="25">
        <v>1</v>
      </c>
      <c r="K504" s="25" t="s">
        <v>911</v>
      </c>
      <c r="L504" s="25" t="s">
        <v>1051</v>
      </c>
      <c r="O504" s="25" t="s">
        <v>655</v>
      </c>
      <c r="P504" s="25" t="s">
        <v>684</v>
      </c>
      <c r="Q504" s="25" t="s">
        <v>1060</v>
      </c>
      <c r="R504" s="25" t="s">
        <v>1075</v>
      </c>
      <c r="S504" s="25" t="s">
        <v>1318</v>
      </c>
      <c r="T504" s="25" t="s">
        <v>1319</v>
      </c>
      <c r="X504" s="25" t="s">
        <v>888</v>
      </c>
      <c r="Z504" s="25" t="s">
        <v>888</v>
      </c>
      <c r="AA504" s="25" t="s">
        <v>1057</v>
      </c>
      <c r="AB504" s="25" t="s">
        <v>678</v>
      </c>
      <c r="AC504" s="25" t="s">
        <v>679</v>
      </c>
      <c r="AD504" s="25">
        <v>13</v>
      </c>
      <c r="AE504" s="25" t="s">
        <v>997</v>
      </c>
      <c r="AF504" s="25">
        <v>-33.230958000000001</v>
      </c>
      <c r="AG504" s="25">
        <v>-70.857332</v>
      </c>
      <c r="AH504" s="25" t="s">
        <v>9</v>
      </c>
      <c r="AI504" s="25" t="s">
        <v>805</v>
      </c>
      <c r="AJ504" s="25" t="s">
        <v>711</v>
      </c>
      <c r="AK504" s="25" t="s">
        <v>711</v>
      </c>
      <c r="AN504" s="25" t="s">
        <v>9</v>
      </c>
      <c r="AO504" s="25" t="s">
        <v>676</v>
      </c>
      <c r="AP504" s="25" t="s">
        <v>9</v>
      </c>
      <c r="AQ504" s="25" t="s">
        <v>9</v>
      </c>
      <c r="AR504" s="25" t="s">
        <v>1077</v>
      </c>
      <c r="AS504" s="25" t="s">
        <v>1077</v>
      </c>
      <c r="AT504" s="25" t="s">
        <v>1437</v>
      </c>
    </row>
    <row r="505" spans="1:46">
      <c r="A505" s="25">
        <v>2</v>
      </c>
      <c r="B505" s="25" t="str">
        <f>IF(A505="","",IFERROR(VLOOKUP(A505,Campaña!$A$2:$K$100000,2,0),"ID NO EXISTE"))</f>
        <v>Verano 2025 (2)</v>
      </c>
      <c r="C505" s="25">
        <v>9</v>
      </c>
      <c r="D505" s="86" t="str">
        <f>IF(C505="","",IFERROR(CONCATENATE(VLOOKUP(C505,EstacionReplica!$A$1:$W$100000,2,0)," - ",VLOOKUP(C505,EstacionReplica!$A$1:$W$100000,3,0)," - ",VLOOKUP(C505,EstacionReplica!$A$1:$W$100000,4,0)),"ID NO EXISTE"))</f>
        <v>HUMBAT09 - Área - 1</v>
      </c>
      <c r="E505" s="25">
        <v>2025</v>
      </c>
      <c r="F505" s="25">
        <v>3</v>
      </c>
      <c r="G505" s="25">
        <v>19</v>
      </c>
      <c r="H505" s="91">
        <v>0</v>
      </c>
      <c r="I505" s="25" t="s">
        <v>830</v>
      </c>
      <c r="J505" s="25">
        <v>1</v>
      </c>
      <c r="K505" s="25" t="s">
        <v>911</v>
      </c>
      <c r="L505" s="25" t="s">
        <v>1051</v>
      </c>
      <c r="O505" s="25" t="s">
        <v>655</v>
      </c>
      <c r="P505" s="25" t="s">
        <v>684</v>
      </c>
      <c r="Q505" s="25" t="s">
        <v>1060</v>
      </c>
      <c r="R505" s="25" t="s">
        <v>1075</v>
      </c>
      <c r="S505" s="25" t="s">
        <v>1194</v>
      </c>
      <c r="T505" s="25" t="s">
        <v>1195</v>
      </c>
      <c r="X505" s="25" t="s">
        <v>888</v>
      </c>
      <c r="Z505" s="25" t="s">
        <v>888</v>
      </c>
      <c r="AA505" s="25" t="s">
        <v>1057</v>
      </c>
      <c r="AB505" s="25" t="s">
        <v>678</v>
      </c>
      <c r="AC505" s="25" t="s">
        <v>679</v>
      </c>
      <c r="AD505" s="25">
        <v>4</v>
      </c>
      <c r="AE505" s="25" t="s">
        <v>997</v>
      </c>
      <c r="AF505" s="25">
        <v>-33.230958000000001</v>
      </c>
      <c r="AG505" s="25">
        <v>-70.857332</v>
      </c>
      <c r="AH505" s="25" t="s">
        <v>9</v>
      </c>
      <c r="AI505" s="25" t="s">
        <v>805</v>
      </c>
      <c r="AJ505" s="25" t="s">
        <v>711</v>
      </c>
      <c r="AK505" s="25" t="s">
        <v>711</v>
      </c>
      <c r="AN505" s="25" t="s">
        <v>9</v>
      </c>
      <c r="AO505" s="25" t="s">
        <v>676</v>
      </c>
      <c r="AP505" s="25" t="s">
        <v>9</v>
      </c>
      <c r="AQ505" s="25" t="s">
        <v>9</v>
      </c>
      <c r="AR505" s="25" t="s">
        <v>1058</v>
      </c>
      <c r="AS505" s="25" t="s">
        <v>1058</v>
      </c>
      <c r="AT505" s="17" t="s">
        <v>1454</v>
      </c>
    </row>
    <row r="506" spans="1:46">
      <c r="A506" s="25">
        <v>2</v>
      </c>
      <c r="B506" s="25" t="str">
        <f>IF(A506="","",IFERROR(VLOOKUP(A506,Campaña!$A$2:$K$100000,2,0),"ID NO EXISTE"))</f>
        <v>Verano 2025 (2)</v>
      </c>
      <c r="C506" s="25">
        <v>9</v>
      </c>
      <c r="D506" s="86" t="str">
        <f>IF(C506="","",IFERROR(CONCATENATE(VLOOKUP(C506,EstacionReplica!$A$1:$W$100000,2,0)," - ",VLOOKUP(C506,EstacionReplica!$A$1:$W$100000,3,0)," - ",VLOOKUP(C506,EstacionReplica!$A$1:$W$100000,4,0)),"ID NO EXISTE"))</f>
        <v>HUMBAT09 - Área - 1</v>
      </c>
      <c r="E506" s="25">
        <v>2025</v>
      </c>
      <c r="F506" s="25">
        <v>3</v>
      </c>
      <c r="G506" s="25">
        <v>19</v>
      </c>
      <c r="H506" s="91">
        <v>0</v>
      </c>
      <c r="I506" s="25" t="s">
        <v>921</v>
      </c>
      <c r="J506" s="25">
        <v>1</v>
      </c>
      <c r="K506" s="25" t="s">
        <v>911</v>
      </c>
      <c r="L506" s="25" t="s">
        <v>1051</v>
      </c>
      <c r="O506" s="25" t="s">
        <v>655</v>
      </c>
      <c r="P506" s="25" t="s">
        <v>684</v>
      </c>
      <c r="Q506" s="25" t="s">
        <v>1060</v>
      </c>
      <c r="R506" s="25" t="s">
        <v>1087</v>
      </c>
      <c r="S506" s="25" t="s">
        <v>1091</v>
      </c>
      <c r="T506" s="25" t="s">
        <v>1092</v>
      </c>
      <c r="V506" s="25" t="s">
        <v>1093</v>
      </c>
      <c r="X506" s="25" t="s">
        <v>888</v>
      </c>
      <c r="Z506" s="25" t="s">
        <v>888</v>
      </c>
      <c r="AA506" s="25" t="s">
        <v>1057</v>
      </c>
      <c r="AB506" s="25" t="s">
        <v>678</v>
      </c>
      <c r="AC506" s="25" t="s">
        <v>679</v>
      </c>
      <c r="AD506" s="25">
        <v>4</v>
      </c>
      <c r="AE506" s="25" t="s">
        <v>997</v>
      </c>
      <c r="AF506" s="25">
        <v>-33.230958000000001</v>
      </c>
      <c r="AG506" s="25">
        <v>-70.857332</v>
      </c>
      <c r="AH506" s="25" t="s">
        <v>9</v>
      </c>
      <c r="AI506" s="25" t="s">
        <v>805</v>
      </c>
      <c r="AJ506" s="25" t="s">
        <v>711</v>
      </c>
      <c r="AK506" s="25" t="s">
        <v>711</v>
      </c>
      <c r="AN506" s="25" t="s">
        <v>9</v>
      </c>
      <c r="AO506" s="25" t="s">
        <v>676</v>
      </c>
      <c r="AP506" s="25" t="s">
        <v>9</v>
      </c>
      <c r="AQ506" s="25" t="s">
        <v>9</v>
      </c>
      <c r="AR506" s="25" t="s">
        <v>1058</v>
      </c>
      <c r="AS506" s="25" t="s">
        <v>1058</v>
      </c>
    </row>
    <row r="507" spans="1:46">
      <c r="A507" s="25">
        <v>2</v>
      </c>
      <c r="B507" s="25" t="str">
        <f>IF(A507="","",IFERROR(VLOOKUP(A507,Campaña!$A$2:$K$100000,2,0),"ID NO EXISTE"))</f>
        <v>Verano 2025 (2)</v>
      </c>
      <c r="C507" s="25">
        <v>9</v>
      </c>
      <c r="D507" s="86" t="str">
        <f>IF(C507="","",IFERROR(CONCATENATE(VLOOKUP(C507,EstacionReplica!$A$1:$W$100000,2,0)," - ",VLOOKUP(C507,EstacionReplica!$A$1:$W$100000,3,0)," - ",VLOOKUP(C507,EstacionReplica!$A$1:$W$100000,4,0)),"ID NO EXISTE"))</f>
        <v>HUMBAT09 - Área - 1</v>
      </c>
      <c r="E507" s="25">
        <v>2025</v>
      </c>
      <c r="F507" s="25">
        <v>3</v>
      </c>
      <c r="G507" s="25">
        <v>19</v>
      </c>
      <c r="H507" s="91">
        <v>0</v>
      </c>
      <c r="I507" s="25" t="s">
        <v>830</v>
      </c>
      <c r="J507" s="25">
        <v>1</v>
      </c>
      <c r="K507" s="25" t="s">
        <v>911</v>
      </c>
      <c r="L507" s="25" t="s">
        <v>1051</v>
      </c>
      <c r="O507" s="25" t="s">
        <v>655</v>
      </c>
      <c r="P507" s="25" t="s">
        <v>684</v>
      </c>
      <c r="Q507" s="25" t="s">
        <v>1060</v>
      </c>
      <c r="R507" s="25" t="s">
        <v>1087</v>
      </c>
      <c r="S507" s="25" t="s">
        <v>1393</v>
      </c>
      <c r="X507" s="25" t="s">
        <v>888</v>
      </c>
      <c r="Z507" s="25" t="s">
        <v>888</v>
      </c>
      <c r="AA507" s="25" t="s">
        <v>1057</v>
      </c>
      <c r="AB507" s="25" t="s">
        <v>678</v>
      </c>
      <c r="AC507" s="25" t="s">
        <v>679</v>
      </c>
      <c r="AD507" s="25">
        <v>16</v>
      </c>
      <c r="AE507" s="25" t="s">
        <v>997</v>
      </c>
      <c r="AF507" s="25">
        <v>-33.230958000000001</v>
      </c>
      <c r="AG507" s="25">
        <v>-70.857332</v>
      </c>
      <c r="AH507" s="25" t="s">
        <v>9</v>
      </c>
      <c r="AI507" s="25" t="s">
        <v>805</v>
      </c>
      <c r="AJ507" s="25" t="s">
        <v>711</v>
      </c>
      <c r="AK507" s="25" t="s">
        <v>711</v>
      </c>
      <c r="AN507" s="25" t="s">
        <v>9</v>
      </c>
      <c r="AO507" s="25" t="s">
        <v>676</v>
      </c>
      <c r="AP507" s="25" t="s">
        <v>9</v>
      </c>
      <c r="AQ507" s="25" t="s">
        <v>9</v>
      </c>
      <c r="AR507" s="25" t="s">
        <v>1058</v>
      </c>
      <c r="AS507" s="25" t="s">
        <v>1058</v>
      </c>
      <c r="AT507" s="25" t="s">
        <v>1438</v>
      </c>
    </row>
    <row r="508" spans="1:46">
      <c r="A508" s="25">
        <v>2</v>
      </c>
      <c r="B508" s="25" t="str">
        <f>IF(A508="","",IFERROR(VLOOKUP(A508,Campaña!$A$2:$K$100000,2,0),"ID NO EXISTE"))</f>
        <v>Verano 2025 (2)</v>
      </c>
      <c r="C508" s="25">
        <v>9</v>
      </c>
      <c r="D508" s="86" t="str">
        <f>IF(C508="","",IFERROR(CONCATENATE(VLOOKUP(C508,EstacionReplica!$A$1:$W$100000,2,0)," - ",VLOOKUP(C508,EstacionReplica!$A$1:$W$100000,3,0)," - ",VLOOKUP(C508,EstacionReplica!$A$1:$W$100000,4,0)),"ID NO EXISTE"))</f>
        <v>HUMBAT09 - Área - 1</v>
      </c>
      <c r="E508" s="25">
        <v>2025</v>
      </c>
      <c r="F508" s="25">
        <v>3</v>
      </c>
      <c r="G508" s="25">
        <v>19</v>
      </c>
      <c r="H508" s="91">
        <v>0</v>
      </c>
      <c r="I508" s="25" t="s">
        <v>921</v>
      </c>
      <c r="J508" s="25">
        <v>1</v>
      </c>
      <c r="K508" s="25" t="s">
        <v>911</v>
      </c>
      <c r="L508" s="25" t="s">
        <v>1051</v>
      </c>
      <c r="O508" s="25" t="s">
        <v>655</v>
      </c>
      <c r="P508" s="25" t="s">
        <v>684</v>
      </c>
      <c r="Q508" s="25" t="s">
        <v>1060</v>
      </c>
      <c r="R508" s="25" t="s">
        <v>1087</v>
      </c>
      <c r="S508" s="25" t="s">
        <v>1095</v>
      </c>
      <c r="T508" s="25" t="s">
        <v>1098</v>
      </c>
      <c r="V508" s="25" t="s">
        <v>1099</v>
      </c>
      <c r="X508" s="25" t="s">
        <v>888</v>
      </c>
      <c r="Z508" s="25" t="s">
        <v>888</v>
      </c>
      <c r="AA508" s="25" t="s">
        <v>1057</v>
      </c>
      <c r="AB508" s="25" t="s">
        <v>678</v>
      </c>
      <c r="AC508" s="25" t="s">
        <v>679</v>
      </c>
      <c r="AD508" s="25">
        <v>3</v>
      </c>
      <c r="AE508" s="25" t="s">
        <v>997</v>
      </c>
      <c r="AF508" s="25">
        <v>-33.230958000000001</v>
      </c>
      <c r="AG508" s="25">
        <v>-70.857332</v>
      </c>
      <c r="AH508" s="25" t="s">
        <v>9</v>
      </c>
      <c r="AI508" s="25" t="s">
        <v>805</v>
      </c>
      <c r="AJ508" s="25" t="s">
        <v>711</v>
      </c>
      <c r="AK508" s="25" t="s">
        <v>711</v>
      </c>
      <c r="AN508" s="25" t="s">
        <v>9</v>
      </c>
      <c r="AO508" s="25" t="s">
        <v>676</v>
      </c>
      <c r="AP508" s="25" t="s">
        <v>9</v>
      </c>
      <c r="AQ508" s="25" t="s">
        <v>9</v>
      </c>
      <c r="AR508" s="25" t="s">
        <v>1058</v>
      </c>
      <c r="AS508" s="25" t="s">
        <v>1058</v>
      </c>
    </row>
    <row r="509" spans="1:46">
      <c r="A509" s="25">
        <v>2</v>
      </c>
      <c r="B509" s="25" t="str">
        <f>IF(A509="","",IFERROR(VLOOKUP(A509,Campaña!$A$2:$K$100000,2,0),"ID NO EXISTE"))</f>
        <v>Verano 2025 (2)</v>
      </c>
      <c r="C509" s="25">
        <v>9</v>
      </c>
      <c r="D509" s="86" t="str">
        <f>IF(C509="","",IFERROR(CONCATENATE(VLOOKUP(C509,EstacionReplica!$A$1:$W$100000,2,0)," - ",VLOOKUP(C509,EstacionReplica!$A$1:$W$100000,3,0)," - ",VLOOKUP(C509,EstacionReplica!$A$1:$W$100000,4,0)),"ID NO EXISTE"))</f>
        <v>HUMBAT09 - Área - 1</v>
      </c>
      <c r="E509" s="25">
        <v>2025</v>
      </c>
      <c r="F509" s="25">
        <v>3</v>
      </c>
      <c r="G509" s="25">
        <v>19</v>
      </c>
      <c r="H509" s="91">
        <v>0</v>
      </c>
      <c r="I509" s="25" t="s">
        <v>830</v>
      </c>
      <c r="J509" s="25">
        <v>1</v>
      </c>
      <c r="K509" s="25" t="s">
        <v>911</v>
      </c>
      <c r="L509" s="25" t="s">
        <v>1051</v>
      </c>
      <c r="O509" s="25" t="s">
        <v>655</v>
      </c>
      <c r="P509" s="25" t="s">
        <v>684</v>
      </c>
      <c r="Q509" s="25" t="s">
        <v>1052</v>
      </c>
      <c r="R509" s="25" t="s">
        <v>1053</v>
      </c>
      <c r="S509" s="25" t="s">
        <v>1171</v>
      </c>
      <c r="T509" s="25" t="s">
        <v>1172</v>
      </c>
      <c r="V509" s="25" t="s">
        <v>1173</v>
      </c>
      <c r="X509" s="25" t="s">
        <v>888</v>
      </c>
      <c r="Z509" s="25" t="s">
        <v>888</v>
      </c>
      <c r="AA509" s="25" t="s">
        <v>1057</v>
      </c>
      <c r="AB509" s="25" t="s">
        <v>678</v>
      </c>
      <c r="AC509" s="25" t="s">
        <v>679</v>
      </c>
      <c r="AD509" s="25">
        <v>3</v>
      </c>
      <c r="AE509" s="25" t="s">
        <v>997</v>
      </c>
      <c r="AF509" s="25">
        <v>-33.234082999999998</v>
      </c>
      <c r="AG509" s="25">
        <v>-70.860038000000003</v>
      </c>
      <c r="AH509" s="25" t="s">
        <v>9</v>
      </c>
      <c r="AI509" s="25" t="s">
        <v>805</v>
      </c>
      <c r="AJ509" s="25" t="s">
        <v>711</v>
      </c>
      <c r="AK509" s="25" t="s">
        <v>711</v>
      </c>
      <c r="AN509" s="25" t="s">
        <v>9</v>
      </c>
      <c r="AO509" s="25" t="s">
        <v>676</v>
      </c>
      <c r="AP509" s="25" t="s">
        <v>9</v>
      </c>
      <c r="AQ509" s="25" t="s">
        <v>9</v>
      </c>
      <c r="AR509" s="25" t="s">
        <v>1058</v>
      </c>
      <c r="AS509" s="25" t="s">
        <v>1058</v>
      </c>
    </row>
    <row r="510" spans="1:46">
      <c r="A510" s="25">
        <v>2</v>
      </c>
      <c r="B510" s="25" t="str">
        <f>IF(A510="","",IFERROR(VLOOKUP(A510,Campaña!$A$2:$K$100000,2,0),"ID NO EXISTE"))</f>
        <v>Verano 2025 (2)</v>
      </c>
      <c r="C510" s="25">
        <v>9</v>
      </c>
      <c r="D510" s="86" t="str">
        <f>IF(C510="","",IFERROR(CONCATENATE(VLOOKUP(C510,EstacionReplica!$A$1:$W$100000,2,0)," - ",VLOOKUP(C510,EstacionReplica!$A$1:$W$100000,3,0)," - ",VLOOKUP(C510,EstacionReplica!$A$1:$W$100000,4,0)),"ID NO EXISTE"))</f>
        <v>HUMBAT09 - Área - 1</v>
      </c>
      <c r="E510" s="25">
        <v>2025</v>
      </c>
      <c r="F510" s="25">
        <v>3</v>
      </c>
      <c r="G510" s="25">
        <v>19</v>
      </c>
      <c r="H510" s="91">
        <v>0</v>
      </c>
      <c r="I510" s="25" t="s">
        <v>830</v>
      </c>
      <c r="J510" s="25">
        <v>1</v>
      </c>
      <c r="K510" s="25" t="s">
        <v>911</v>
      </c>
      <c r="L510" s="25" t="s">
        <v>1051</v>
      </c>
      <c r="O510" s="25" t="s">
        <v>655</v>
      </c>
      <c r="P510" s="25" t="s">
        <v>684</v>
      </c>
      <c r="Q510" s="25" t="s">
        <v>1052</v>
      </c>
      <c r="R510" s="25" t="s">
        <v>1053</v>
      </c>
      <c r="S510" s="25" t="s">
        <v>1054</v>
      </c>
      <c r="T510" s="25" t="s">
        <v>1055</v>
      </c>
      <c r="V510" s="25" t="s">
        <v>1056</v>
      </c>
      <c r="X510" s="25" t="s">
        <v>888</v>
      </c>
      <c r="Z510" s="25" t="s">
        <v>888</v>
      </c>
      <c r="AA510" s="25" t="s">
        <v>1057</v>
      </c>
      <c r="AB510" s="25" t="s">
        <v>678</v>
      </c>
      <c r="AC510" s="25" t="s">
        <v>679</v>
      </c>
      <c r="AD510" s="25">
        <v>1</v>
      </c>
      <c r="AE510" s="25" t="s">
        <v>997</v>
      </c>
      <c r="AF510" s="25">
        <v>-33.234082999999998</v>
      </c>
      <c r="AG510" s="25">
        <v>-70.860038000000003</v>
      </c>
      <c r="AH510" s="25" t="s">
        <v>9</v>
      </c>
      <c r="AI510" s="25" t="s">
        <v>805</v>
      </c>
      <c r="AJ510" s="25" t="s">
        <v>711</v>
      </c>
      <c r="AK510" s="25" t="s">
        <v>711</v>
      </c>
      <c r="AN510" s="25" t="s">
        <v>9</v>
      </c>
      <c r="AO510" s="25" t="s">
        <v>676</v>
      </c>
      <c r="AP510" s="25" t="s">
        <v>9</v>
      </c>
      <c r="AQ510" s="25" t="s">
        <v>9</v>
      </c>
      <c r="AR510" s="25" t="s">
        <v>1077</v>
      </c>
      <c r="AS510" s="25" t="s">
        <v>1077</v>
      </c>
    </row>
    <row r="511" spans="1:46">
      <c r="A511" s="25">
        <v>2</v>
      </c>
      <c r="B511" s="25" t="str">
        <f>IF(A511="","",IFERROR(VLOOKUP(A511,Campaña!$A$2:$K$100000,2,0),"ID NO EXISTE"))</f>
        <v>Verano 2025 (2)</v>
      </c>
      <c r="C511" s="25">
        <v>9</v>
      </c>
      <c r="D511" s="86" t="str">
        <f>IF(C511="","",IFERROR(CONCATENATE(VLOOKUP(C511,EstacionReplica!$A$1:$W$100000,2,0)," - ",VLOOKUP(C511,EstacionReplica!$A$1:$W$100000,3,0)," - ",VLOOKUP(C511,EstacionReplica!$A$1:$W$100000,4,0)),"ID NO EXISTE"))</f>
        <v>HUMBAT09 - Área - 1</v>
      </c>
      <c r="E511" s="25">
        <v>2025</v>
      </c>
      <c r="F511" s="25">
        <v>3</v>
      </c>
      <c r="G511" s="25">
        <v>19</v>
      </c>
      <c r="H511" s="91">
        <v>0</v>
      </c>
      <c r="I511" s="25" t="s">
        <v>921</v>
      </c>
      <c r="J511" s="25">
        <v>1</v>
      </c>
      <c r="K511" s="25" t="s">
        <v>911</v>
      </c>
      <c r="L511" s="25" t="s">
        <v>1051</v>
      </c>
      <c r="O511" s="25" t="s">
        <v>655</v>
      </c>
      <c r="P511" s="25" t="s">
        <v>684</v>
      </c>
      <c r="Q511" s="25" t="s">
        <v>1060</v>
      </c>
      <c r="R511" s="25" t="s">
        <v>1061</v>
      </c>
      <c r="S511" s="25" t="s">
        <v>1192</v>
      </c>
      <c r="T511" s="25" t="s">
        <v>1193</v>
      </c>
      <c r="X511" s="25" t="s">
        <v>888</v>
      </c>
      <c r="Z511" s="25" t="s">
        <v>888</v>
      </c>
      <c r="AA511" s="25" t="s">
        <v>1057</v>
      </c>
      <c r="AB511" s="25" t="s">
        <v>678</v>
      </c>
      <c r="AC511" s="25" t="s">
        <v>679</v>
      </c>
      <c r="AD511" s="25">
        <v>2</v>
      </c>
      <c r="AE511" s="25" t="s">
        <v>997</v>
      </c>
      <c r="AF511" s="25">
        <v>-33.234082999999998</v>
      </c>
      <c r="AG511" s="25">
        <v>-70.860038000000003</v>
      </c>
      <c r="AH511" s="25" t="s">
        <v>9</v>
      </c>
      <c r="AI511" s="25" t="s">
        <v>805</v>
      </c>
      <c r="AJ511" s="25" t="s">
        <v>711</v>
      </c>
      <c r="AK511" s="25" t="s">
        <v>711</v>
      </c>
      <c r="AN511" s="25" t="s">
        <v>9</v>
      </c>
      <c r="AO511" s="25" t="s">
        <v>676</v>
      </c>
      <c r="AP511" s="25" t="s">
        <v>9</v>
      </c>
      <c r="AQ511" s="25" t="s">
        <v>9</v>
      </c>
      <c r="AR511" s="25" t="s">
        <v>1058</v>
      </c>
      <c r="AS511" s="25" t="s">
        <v>1058</v>
      </c>
      <c r="AT511" s="17" t="s">
        <v>1455</v>
      </c>
    </row>
    <row r="512" spans="1:46">
      <c r="A512" s="25">
        <v>2</v>
      </c>
      <c r="B512" s="25" t="str">
        <f>IF(A512="","",IFERROR(VLOOKUP(A512,Campaña!$A$2:$K$100000,2,0),"ID NO EXISTE"))</f>
        <v>Verano 2025 (2)</v>
      </c>
      <c r="C512" s="25">
        <v>9</v>
      </c>
      <c r="D512" s="86" t="str">
        <f>IF(C512="","",IFERROR(CONCATENATE(VLOOKUP(C512,EstacionReplica!$A$1:$W$100000,2,0)," - ",VLOOKUP(C512,EstacionReplica!$A$1:$W$100000,3,0)," - ",VLOOKUP(C512,EstacionReplica!$A$1:$W$100000,4,0)),"ID NO EXISTE"))</f>
        <v>HUMBAT09 - Área - 1</v>
      </c>
      <c r="E512" s="25">
        <v>2025</v>
      </c>
      <c r="F512" s="25">
        <v>3</v>
      </c>
      <c r="G512" s="25">
        <v>19</v>
      </c>
      <c r="H512" s="91">
        <v>0</v>
      </c>
      <c r="I512" s="25" t="s">
        <v>830</v>
      </c>
      <c r="J512" s="25">
        <v>1</v>
      </c>
      <c r="K512" s="25" t="s">
        <v>911</v>
      </c>
      <c r="L512" s="25" t="s">
        <v>1051</v>
      </c>
      <c r="O512" s="25" t="s">
        <v>655</v>
      </c>
      <c r="P512" s="25" t="s">
        <v>684</v>
      </c>
      <c r="Q512" s="25" t="s">
        <v>1060</v>
      </c>
      <c r="R512" s="25" t="s">
        <v>1061</v>
      </c>
      <c r="S512" s="25" t="s">
        <v>1192</v>
      </c>
      <c r="T512" s="25" t="s">
        <v>1193</v>
      </c>
      <c r="X512" s="25" t="s">
        <v>888</v>
      </c>
      <c r="Z512" s="25" t="s">
        <v>888</v>
      </c>
      <c r="AA512" s="25" t="s">
        <v>1057</v>
      </c>
      <c r="AB512" s="25" t="s">
        <v>678</v>
      </c>
      <c r="AC512" s="25" t="s">
        <v>679</v>
      </c>
      <c r="AD512" s="25">
        <v>1</v>
      </c>
      <c r="AE512" s="25" t="s">
        <v>997</v>
      </c>
      <c r="AF512" s="25">
        <v>-33.234082999999998</v>
      </c>
      <c r="AG512" s="25">
        <v>-70.860038000000003</v>
      </c>
      <c r="AH512" s="25" t="s">
        <v>9</v>
      </c>
      <c r="AI512" s="25" t="s">
        <v>805</v>
      </c>
      <c r="AJ512" s="25" t="s">
        <v>711</v>
      </c>
      <c r="AK512" s="25" t="s">
        <v>711</v>
      </c>
      <c r="AN512" s="25" t="s">
        <v>9</v>
      </c>
      <c r="AO512" s="25" t="s">
        <v>676</v>
      </c>
      <c r="AP512" s="25" t="s">
        <v>9</v>
      </c>
      <c r="AQ512" s="25" t="s">
        <v>9</v>
      </c>
      <c r="AR512" s="25" t="s">
        <v>1058</v>
      </c>
      <c r="AS512" s="25" t="s">
        <v>1058</v>
      </c>
      <c r="AT512" s="17" t="s">
        <v>1455</v>
      </c>
    </row>
    <row r="513" spans="1:46">
      <c r="A513" s="25">
        <v>2</v>
      </c>
      <c r="B513" s="25" t="str">
        <f>IF(A513="","",IFERROR(VLOOKUP(A513,Campaña!$A$2:$K$100000,2,0),"ID NO EXISTE"))</f>
        <v>Verano 2025 (2)</v>
      </c>
      <c r="C513" s="25">
        <v>9</v>
      </c>
      <c r="D513" s="86" t="str">
        <f>IF(C513="","",IFERROR(CONCATENATE(VLOOKUP(C513,EstacionReplica!$A$1:$W$100000,2,0)," - ",VLOOKUP(C513,EstacionReplica!$A$1:$W$100000,3,0)," - ",VLOOKUP(C513,EstacionReplica!$A$1:$W$100000,4,0)),"ID NO EXISTE"))</f>
        <v>HUMBAT09 - Área - 1</v>
      </c>
      <c r="E513" s="25">
        <v>2025</v>
      </c>
      <c r="F513" s="25">
        <v>3</v>
      </c>
      <c r="G513" s="25">
        <v>19</v>
      </c>
      <c r="H513" s="91">
        <v>0</v>
      </c>
      <c r="I513" s="25" t="s">
        <v>921</v>
      </c>
      <c r="J513" s="25">
        <v>1</v>
      </c>
      <c r="K513" s="25" t="s">
        <v>911</v>
      </c>
      <c r="L513" s="25" t="s">
        <v>1051</v>
      </c>
      <c r="O513" s="25" t="s">
        <v>655</v>
      </c>
      <c r="P513" s="25" t="s">
        <v>684</v>
      </c>
      <c r="Q513" s="25" t="s">
        <v>1060</v>
      </c>
      <c r="R513" s="25" t="s">
        <v>1061</v>
      </c>
      <c r="S513" s="25" t="s">
        <v>1073</v>
      </c>
      <c r="T513" s="25" t="s">
        <v>1074</v>
      </c>
      <c r="X513" s="25" t="s">
        <v>888</v>
      </c>
      <c r="Z513" s="25" t="s">
        <v>888</v>
      </c>
      <c r="AA513" s="25" t="s">
        <v>1057</v>
      </c>
      <c r="AB513" s="25" t="s">
        <v>678</v>
      </c>
      <c r="AC513" s="25" t="s">
        <v>679</v>
      </c>
      <c r="AD513" s="25">
        <v>1</v>
      </c>
      <c r="AE513" s="25" t="s">
        <v>997</v>
      </c>
      <c r="AF513" s="25">
        <v>-33.234082999999998</v>
      </c>
      <c r="AG513" s="25">
        <v>-70.860038000000003</v>
      </c>
      <c r="AH513" s="25" t="s">
        <v>9</v>
      </c>
      <c r="AI513" s="25" t="s">
        <v>805</v>
      </c>
      <c r="AJ513" s="25" t="s">
        <v>711</v>
      </c>
      <c r="AK513" s="25" t="s">
        <v>711</v>
      </c>
      <c r="AN513" s="25" t="s">
        <v>9</v>
      </c>
      <c r="AO513" s="25" t="s">
        <v>676</v>
      </c>
      <c r="AP513" s="25" t="s">
        <v>9</v>
      </c>
      <c r="AQ513" s="25" t="s">
        <v>9</v>
      </c>
      <c r="AR513" s="25" t="s">
        <v>1058</v>
      </c>
      <c r="AS513" s="25" t="s">
        <v>1058</v>
      </c>
      <c r="AT513" s="25" t="s">
        <v>1440</v>
      </c>
    </row>
    <row r="514" spans="1:46">
      <c r="A514" s="25">
        <v>2</v>
      </c>
      <c r="B514" s="25" t="str">
        <f>IF(A514="","",IFERROR(VLOOKUP(A514,Campaña!$A$2:$K$100000,2,0),"ID NO EXISTE"))</f>
        <v>Verano 2025 (2)</v>
      </c>
      <c r="C514" s="25">
        <v>9</v>
      </c>
      <c r="D514" s="86" t="str">
        <f>IF(C514="","",IFERROR(CONCATENATE(VLOOKUP(C514,EstacionReplica!$A$1:$W$100000,2,0)," - ",VLOOKUP(C514,EstacionReplica!$A$1:$W$100000,3,0)," - ",VLOOKUP(C514,EstacionReplica!$A$1:$W$100000,4,0)),"ID NO EXISTE"))</f>
        <v>HUMBAT09 - Área - 1</v>
      </c>
      <c r="E514" s="25">
        <v>2025</v>
      </c>
      <c r="F514" s="25">
        <v>3</v>
      </c>
      <c r="G514" s="25">
        <v>19</v>
      </c>
      <c r="H514" s="91">
        <v>0</v>
      </c>
      <c r="I514" s="25" t="s">
        <v>830</v>
      </c>
      <c r="J514" s="25">
        <v>1</v>
      </c>
      <c r="K514" s="25" t="s">
        <v>911</v>
      </c>
      <c r="L514" s="25" t="s">
        <v>1051</v>
      </c>
      <c r="O514" s="25" t="s">
        <v>655</v>
      </c>
      <c r="P514" s="25" t="s">
        <v>684</v>
      </c>
      <c r="Q514" s="25" t="s">
        <v>1060</v>
      </c>
      <c r="R514" s="25" t="s">
        <v>1075</v>
      </c>
      <c r="S514" s="25" t="s">
        <v>1394</v>
      </c>
      <c r="X514" s="25" t="s">
        <v>888</v>
      </c>
      <c r="Z514" s="25" t="s">
        <v>888</v>
      </c>
      <c r="AA514" s="25" t="s">
        <v>1057</v>
      </c>
      <c r="AB514" s="25" t="s">
        <v>678</v>
      </c>
      <c r="AC514" s="25" t="s">
        <v>679</v>
      </c>
      <c r="AD514" s="25">
        <v>1</v>
      </c>
      <c r="AE514" s="25" t="s">
        <v>997</v>
      </c>
      <c r="AF514" s="25">
        <v>-33.234082999999998</v>
      </c>
      <c r="AG514" s="25">
        <v>-70.860038000000003</v>
      </c>
      <c r="AH514" s="25" t="s">
        <v>9</v>
      </c>
      <c r="AI514" s="25" t="s">
        <v>805</v>
      </c>
      <c r="AJ514" s="25" t="s">
        <v>711</v>
      </c>
      <c r="AK514" s="25" t="s">
        <v>711</v>
      </c>
      <c r="AN514" s="25" t="s">
        <v>9</v>
      </c>
      <c r="AO514" s="25" t="s">
        <v>676</v>
      </c>
      <c r="AP514" s="25" t="s">
        <v>9</v>
      </c>
      <c r="AQ514" s="25" t="s">
        <v>9</v>
      </c>
      <c r="AR514" s="25" t="s">
        <v>1058</v>
      </c>
      <c r="AS514" s="25" t="s">
        <v>1058</v>
      </c>
      <c r="AT514" s="25" t="s">
        <v>1438</v>
      </c>
    </row>
    <row r="515" spans="1:46">
      <c r="A515" s="25">
        <v>2</v>
      </c>
      <c r="B515" s="25" t="str">
        <f>IF(A515="","",IFERROR(VLOOKUP(A515,Campaña!$A$2:$K$100000,2,0),"ID NO EXISTE"))</f>
        <v>Verano 2025 (2)</v>
      </c>
      <c r="C515" s="25">
        <v>9</v>
      </c>
      <c r="D515" s="86" t="str">
        <f>IF(C515="","",IFERROR(CONCATENATE(VLOOKUP(C515,EstacionReplica!$A$1:$W$100000,2,0)," - ",VLOOKUP(C515,EstacionReplica!$A$1:$W$100000,3,0)," - ",VLOOKUP(C515,EstacionReplica!$A$1:$W$100000,4,0)),"ID NO EXISTE"))</f>
        <v>HUMBAT09 - Área - 1</v>
      </c>
      <c r="E515" s="25">
        <v>2025</v>
      </c>
      <c r="F515" s="25">
        <v>3</v>
      </c>
      <c r="G515" s="25">
        <v>19</v>
      </c>
      <c r="H515" s="91">
        <v>0</v>
      </c>
      <c r="I515" s="25" t="s">
        <v>830</v>
      </c>
      <c r="J515" s="25">
        <v>1</v>
      </c>
      <c r="K515" s="25" t="s">
        <v>911</v>
      </c>
      <c r="L515" s="25" t="s">
        <v>1051</v>
      </c>
      <c r="O515" s="25" t="s">
        <v>655</v>
      </c>
      <c r="P515" s="25" t="s">
        <v>684</v>
      </c>
      <c r="Q515" s="25" t="s">
        <v>1060</v>
      </c>
      <c r="R515" s="25" t="s">
        <v>1075</v>
      </c>
      <c r="S515" s="25" t="s">
        <v>1395</v>
      </c>
      <c r="T515" s="25" t="s">
        <v>1396</v>
      </c>
      <c r="X515" s="25" t="s">
        <v>888</v>
      </c>
      <c r="Z515" s="25" t="s">
        <v>888</v>
      </c>
      <c r="AA515" s="25" t="s">
        <v>1057</v>
      </c>
      <c r="AB515" s="25" t="s">
        <v>678</v>
      </c>
      <c r="AC515" s="25" t="s">
        <v>679</v>
      </c>
      <c r="AD515" s="25">
        <v>11</v>
      </c>
      <c r="AE515" s="25" t="s">
        <v>997</v>
      </c>
      <c r="AF515" s="25">
        <v>-33.234082999999998</v>
      </c>
      <c r="AG515" s="25">
        <v>-70.860038000000003</v>
      </c>
      <c r="AH515" s="25" t="s">
        <v>9</v>
      </c>
      <c r="AI515" s="25" t="s">
        <v>805</v>
      </c>
      <c r="AJ515" s="25" t="s">
        <v>711</v>
      </c>
      <c r="AK515" s="25" t="s">
        <v>711</v>
      </c>
      <c r="AN515" s="25" t="s">
        <v>9</v>
      </c>
      <c r="AO515" s="25" t="s">
        <v>676</v>
      </c>
      <c r="AP515" s="25" t="s">
        <v>9</v>
      </c>
      <c r="AQ515" s="25" t="s">
        <v>9</v>
      </c>
      <c r="AR515" s="25" t="s">
        <v>1058</v>
      </c>
      <c r="AS515" s="25" t="s">
        <v>1058</v>
      </c>
      <c r="AT515" s="25" t="s">
        <v>1437</v>
      </c>
    </row>
    <row r="516" spans="1:46">
      <c r="A516" s="25">
        <v>2</v>
      </c>
      <c r="B516" s="25" t="str">
        <f>IF(A516="","",IFERROR(VLOOKUP(A516,Campaña!$A$2:$K$100000,2,0),"ID NO EXISTE"))</f>
        <v>Verano 2025 (2)</v>
      </c>
      <c r="C516" s="25">
        <v>9</v>
      </c>
      <c r="D516" s="86" t="str">
        <f>IF(C516="","",IFERROR(CONCATENATE(VLOOKUP(C516,EstacionReplica!$A$1:$W$100000,2,0)," - ",VLOOKUP(C516,EstacionReplica!$A$1:$W$100000,3,0)," - ",VLOOKUP(C516,EstacionReplica!$A$1:$W$100000,4,0)),"ID NO EXISTE"))</f>
        <v>HUMBAT09 - Área - 1</v>
      </c>
      <c r="E516" s="25">
        <v>2025</v>
      </c>
      <c r="F516" s="25">
        <v>3</v>
      </c>
      <c r="G516" s="25">
        <v>19</v>
      </c>
      <c r="H516" s="91">
        <v>0</v>
      </c>
      <c r="I516" s="25" t="s">
        <v>830</v>
      </c>
      <c r="J516" s="25">
        <v>1</v>
      </c>
      <c r="K516" s="25" t="s">
        <v>911</v>
      </c>
      <c r="L516" s="25" t="s">
        <v>1051</v>
      </c>
      <c r="O516" s="25" t="s">
        <v>655</v>
      </c>
      <c r="P516" s="25" t="s">
        <v>684</v>
      </c>
      <c r="Q516" s="25" t="s">
        <v>1060</v>
      </c>
      <c r="R516" s="25" t="s">
        <v>1075</v>
      </c>
      <c r="S516" s="25" t="s">
        <v>1078</v>
      </c>
      <c r="T516" s="25" t="s">
        <v>1079</v>
      </c>
      <c r="V516" s="25" t="s">
        <v>1080</v>
      </c>
      <c r="X516" s="25" t="s">
        <v>888</v>
      </c>
      <c r="Z516" s="25" t="s">
        <v>888</v>
      </c>
      <c r="AA516" s="25" t="s">
        <v>1057</v>
      </c>
      <c r="AB516" s="25" t="s">
        <v>678</v>
      </c>
      <c r="AC516" s="25" t="s">
        <v>679</v>
      </c>
      <c r="AD516" s="25">
        <v>5</v>
      </c>
      <c r="AE516" s="25" t="s">
        <v>997</v>
      </c>
      <c r="AF516" s="25">
        <v>-33.234082999999998</v>
      </c>
      <c r="AG516" s="25">
        <v>-70.860038000000003</v>
      </c>
      <c r="AH516" s="25" t="s">
        <v>9</v>
      </c>
      <c r="AI516" s="25" t="s">
        <v>805</v>
      </c>
      <c r="AJ516" s="25" t="s">
        <v>711</v>
      </c>
      <c r="AK516" s="25" t="s">
        <v>711</v>
      </c>
      <c r="AN516" s="25" t="s">
        <v>9</v>
      </c>
      <c r="AO516" s="25" t="s">
        <v>676</v>
      </c>
      <c r="AP516" s="25" t="s">
        <v>9</v>
      </c>
      <c r="AQ516" s="25" t="s">
        <v>9</v>
      </c>
      <c r="AR516" s="25" t="s">
        <v>1058</v>
      </c>
      <c r="AS516" s="25" t="s">
        <v>1058</v>
      </c>
    </row>
    <row r="517" spans="1:46">
      <c r="A517" s="25">
        <v>2</v>
      </c>
      <c r="B517" s="25" t="str">
        <f>IF(A517="","",IFERROR(VLOOKUP(A517,Campaña!$A$2:$K$100000,2,0),"ID NO EXISTE"))</f>
        <v>Verano 2025 (2)</v>
      </c>
      <c r="C517" s="25">
        <v>9</v>
      </c>
      <c r="D517" s="86" t="str">
        <f>IF(C517="","",IFERROR(CONCATENATE(VLOOKUP(C517,EstacionReplica!$A$1:$W$100000,2,0)," - ",VLOOKUP(C517,EstacionReplica!$A$1:$W$100000,3,0)," - ",VLOOKUP(C517,EstacionReplica!$A$1:$W$100000,4,0)),"ID NO EXISTE"))</f>
        <v>HUMBAT09 - Área - 1</v>
      </c>
      <c r="E517" s="25">
        <v>2025</v>
      </c>
      <c r="F517" s="25">
        <v>3</v>
      </c>
      <c r="G517" s="25">
        <v>19</v>
      </c>
      <c r="H517" s="91">
        <v>0</v>
      </c>
      <c r="I517" s="25" t="s">
        <v>921</v>
      </c>
      <c r="J517" s="25">
        <v>1</v>
      </c>
      <c r="K517" s="25" t="s">
        <v>911</v>
      </c>
      <c r="L517" s="25" t="s">
        <v>1051</v>
      </c>
      <c r="O517" s="25" t="s">
        <v>655</v>
      </c>
      <c r="P517" s="25" t="s">
        <v>684</v>
      </c>
      <c r="Q517" s="25" t="s">
        <v>1060</v>
      </c>
      <c r="R517" s="25" t="s">
        <v>1075</v>
      </c>
      <c r="S517" s="25" t="s">
        <v>1380</v>
      </c>
      <c r="T517" s="25" t="s">
        <v>1397</v>
      </c>
      <c r="V517" s="25" t="s">
        <v>1398</v>
      </c>
      <c r="X517" s="25" t="s">
        <v>888</v>
      </c>
      <c r="Z517" s="25" t="s">
        <v>888</v>
      </c>
      <c r="AA517" s="25" t="s">
        <v>1057</v>
      </c>
      <c r="AB517" s="25" t="s">
        <v>678</v>
      </c>
      <c r="AC517" s="25" t="s">
        <v>679</v>
      </c>
      <c r="AD517" s="25">
        <v>7</v>
      </c>
      <c r="AE517" s="25" t="s">
        <v>997</v>
      </c>
      <c r="AF517" s="25">
        <v>-33.234082999999998</v>
      </c>
      <c r="AG517" s="25">
        <v>-70.860038000000003</v>
      </c>
      <c r="AH517" s="25" t="s">
        <v>9</v>
      </c>
      <c r="AI517" s="25" t="s">
        <v>805</v>
      </c>
      <c r="AJ517" s="25" t="s">
        <v>711</v>
      </c>
      <c r="AK517" s="25" t="s">
        <v>711</v>
      </c>
      <c r="AN517" s="25" t="s">
        <v>9</v>
      </c>
      <c r="AO517" s="25" t="s">
        <v>676</v>
      </c>
      <c r="AP517" s="25" t="s">
        <v>9</v>
      </c>
      <c r="AQ517" s="25" t="s">
        <v>9</v>
      </c>
      <c r="AR517" s="25" t="s">
        <v>1058</v>
      </c>
      <c r="AS517" s="25" t="s">
        <v>1058</v>
      </c>
    </row>
    <row r="518" spans="1:46">
      <c r="A518" s="25">
        <v>2</v>
      </c>
      <c r="B518" s="25" t="str">
        <f>IF(A518="","",IFERROR(VLOOKUP(A518,Campaña!$A$2:$K$100000,2,0),"ID NO EXISTE"))</f>
        <v>Verano 2025 (2)</v>
      </c>
      <c r="C518" s="25">
        <v>9</v>
      </c>
      <c r="D518" s="86" t="str">
        <f>IF(C518="","",IFERROR(CONCATENATE(VLOOKUP(C518,EstacionReplica!$A$1:$W$100000,2,0)," - ",VLOOKUP(C518,EstacionReplica!$A$1:$W$100000,3,0)," - ",VLOOKUP(C518,EstacionReplica!$A$1:$W$100000,4,0)),"ID NO EXISTE"))</f>
        <v>HUMBAT09 - Área - 1</v>
      </c>
      <c r="E518" s="25">
        <v>2025</v>
      </c>
      <c r="F518" s="25">
        <v>3</v>
      </c>
      <c r="G518" s="25">
        <v>19</v>
      </c>
      <c r="H518" s="91">
        <v>0</v>
      </c>
      <c r="I518" s="25" t="s">
        <v>921</v>
      </c>
      <c r="J518" s="25">
        <v>1</v>
      </c>
      <c r="K518" s="25" t="s">
        <v>911</v>
      </c>
      <c r="L518" s="25" t="s">
        <v>1051</v>
      </c>
      <c r="O518" s="25" t="s">
        <v>655</v>
      </c>
      <c r="P518" s="25" t="s">
        <v>684</v>
      </c>
      <c r="Q518" s="25" t="s">
        <v>1060</v>
      </c>
      <c r="R518" s="25" t="s">
        <v>1087</v>
      </c>
      <c r="S518" s="25" t="s">
        <v>1091</v>
      </c>
      <c r="T518" s="25" t="s">
        <v>1092</v>
      </c>
      <c r="V518" s="25" t="s">
        <v>1093</v>
      </c>
      <c r="X518" s="25" t="s">
        <v>888</v>
      </c>
      <c r="Z518" s="25" t="s">
        <v>888</v>
      </c>
      <c r="AA518" s="25" t="s">
        <v>1057</v>
      </c>
      <c r="AB518" s="25" t="s">
        <v>678</v>
      </c>
      <c r="AC518" s="25" t="s">
        <v>679</v>
      </c>
      <c r="AD518" s="25">
        <v>1</v>
      </c>
      <c r="AE518" s="25" t="s">
        <v>997</v>
      </c>
      <c r="AF518" s="25">
        <v>-33.234082999999998</v>
      </c>
      <c r="AG518" s="25">
        <v>-70.860038000000003</v>
      </c>
      <c r="AH518" s="25" t="s">
        <v>9</v>
      </c>
      <c r="AI518" s="25" t="s">
        <v>805</v>
      </c>
      <c r="AJ518" s="25" t="s">
        <v>711</v>
      </c>
      <c r="AK518" s="25" t="s">
        <v>711</v>
      </c>
      <c r="AN518" s="25" t="s">
        <v>9</v>
      </c>
      <c r="AO518" s="25" t="s">
        <v>676</v>
      </c>
      <c r="AP518" s="25" t="s">
        <v>9</v>
      </c>
      <c r="AQ518" s="25" t="s">
        <v>9</v>
      </c>
      <c r="AR518" s="25" t="s">
        <v>1058</v>
      </c>
      <c r="AS518" s="25" t="s">
        <v>1058</v>
      </c>
    </row>
    <row r="519" spans="1:46">
      <c r="A519" s="25">
        <v>2</v>
      </c>
      <c r="B519" s="25" t="str">
        <f>IF(A519="","",IFERROR(VLOOKUP(A519,Campaña!$A$2:$K$100000,2,0),"ID NO EXISTE"))</f>
        <v>Verano 2025 (2)</v>
      </c>
      <c r="C519" s="25">
        <v>9</v>
      </c>
      <c r="D519" s="86" t="str">
        <f>IF(C519="","",IFERROR(CONCATENATE(VLOOKUP(C519,EstacionReplica!$A$1:$W$100000,2,0)," - ",VLOOKUP(C519,EstacionReplica!$A$1:$W$100000,3,0)," - ",VLOOKUP(C519,EstacionReplica!$A$1:$W$100000,4,0)),"ID NO EXISTE"))</f>
        <v>HUMBAT09 - Área - 1</v>
      </c>
      <c r="E519" s="25">
        <v>2025</v>
      </c>
      <c r="F519" s="25">
        <v>3</v>
      </c>
      <c r="G519" s="25">
        <v>19</v>
      </c>
      <c r="H519" s="91">
        <v>0</v>
      </c>
      <c r="I519" s="25" t="s">
        <v>830</v>
      </c>
      <c r="J519" s="25">
        <v>1</v>
      </c>
      <c r="K519" s="25" t="s">
        <v>911</v>
      </c>
      <c r="L519" s="25" t="s">
        <v>1051</v>
      </c>
      <c r="O519" s="25" t="s">
        <v>655</v>
      </c>
      <c r="P519" s="25" t="s">
        <v>684</v>
      </c>
      <c r="Q519" s="25" t="s">
        <v>1060</v>
      </c>
      <c r="R519" s="25" t="s">
        <v>1087</v>
      </c>
      <c r="S519" s="25" t="s">
        <v>1364</v>
      </c>
      <c r="X519" s="25" t="s">
        <v>888</v>
      </c>
      <c r="Z519" s="25" t="s">
        <v>888</v>
      </c>
      <c r="AA519" s="25" t="s">
        <v>1057</v>
      </c>
      <c r="AB519" s="25" t="s">
        <v>678</v>
      </c>
      <c r="AC519" s="25" t="s">
        <v>679</v>
      </c>
      <c r="AD519" s="25">
        <v>1</v>
      </c>
      <c r="AE519" s="25" t="s">
        <v>997</v>
      </c>
      <c r="AF519" s="25">
        <v>-33.234082999999998</v>
      </c>
      <c r="AG519" s="25">
        <v>-70.860038000000003</v>
      </c>
      <c r="AH519" s="25" t="s">
        <v>9</v>
      </c>
      <c r="AI519" s="25" t="s">
        <v>805</v>
      </c>
      <c r="AJ519" s="25" t="s">
        <v>711</v>
      </c>
      <c r="AK519" s="25" t="s">
        <v>711</v>
      </c>
      <c r="AN519" s="25" t="s">
        <v>9</v>
      </c>
      <c r="AO519" s="25" t="s">
        <v>676</v>
      </c>
      <c r="AP519" s="25" t="s">
        <v>9</v>
      </c>
      <c r="AQ519" s="25" t="s">
        <v>9</v>
      </c>
      <c r="AR519" s="25" t="s">
        <v>1058</v>
      </c>
      <c r="AS519" s="25" t="s">
        <v>1058</v>
      </c>
      <c r="AT519" s="25" t="s">
        <v>1438</v>
      </c>
    </row>
    <row r="520" spans="1:46">
      <c r="A520" s="25">
        <v>2</v>
      </c>
      <c r="B520" s="25" t="str">
        <f>IF(A520="","",IFERROR(VLOOKUP(A520,Campaña!$A$2:$K$100000,2,0),"ID NO EXISTE"))</f>
        <v>Verano 2025 (2)</v>
      </c>
      <c r="C520" s="25">
        <v>9</v>
      </c>
      <c r="D520" s="86" t="str">
        <f>IF(C520="","",IFERROR(CONCATENATE(VLOOKUP(C520,EstacionReplica!$A$1:$W$100000,2,0)," - ",VLOOKUP(C520,EstacionReplica!$A$1:$W$100000,3,0)," - ",VLOOKUP(C520,EstacionReplica!$A$1:$W$100000,4,0)),"ID NO EXISTE"))</f>
        <v>HUMBAT09 - Área - 1</v>
      </c>
      <c r="E520" s="25">
        <v>2025</v>
      </c>
      <c r="F520" s="25">
        <v>3</v>
      </c>
      <c r="G520" s="25">
        <v>19</v>
      </c>
      <c r="H520" s="91">
        <v>0</v>
      </c>
      <c r="I520" s="25" t="s">
        <v>830</v>
      </c>
      <c r="J520" s="25">
        <v>1</v>
      </c>
      <c r="K520" s="25" t="s">
        <v>911</v>
      </c>
      <c r="L520" s="25" t="s">
        <v>1051</v>
      </c>
      <c r="O520" s="25" t="s">
        <v>655</v>
      </c>
      <c r="P520" s="25" t="s">
        <v>684</v>
      </c>
      <c r="Q520" s="25" t="s">
        <v>1060</v>
      </c>
      <c r="R520" s="25" t="s">
        <v>1087</v>
      </c>
      <c r="S520" s="25" t="s">
        <v>1100</v>
      </c>
      <c r="T520" s="25" t="s">
        <v>1101</v>
      </c>
      <c r="X520" s="25" t="s">
        <v>888</v>
      </c>
      <c r="Z520" s="25" t="s">
        <v>888</v>
      </c>
      <c r="AA520" s="25" t="s">
        <v>1057</v>
      </c>
      <c r="AB520" s="25" t="s">
        <v>678</v>
      </c>
      <c r="AC520" s="25" t="s">
        <v>679</v>
      </c>
      <c r="AD520" s="25">
        <v>1</v>
      </c>
      <c r="AE520" s="25" t="s">
        <v>997</v>
      </c>
      <c r="AF520" s="25">
        <v>-33.234082999999998</v>
      </c>
      <c r="AG520" s="25">
        <v>-70.860038000000003</v>
      </c>
      <c r="AH520" s="25" t="s">
        <v>9</v>
      </c>
      <c r="AI520" s="25" t="s">
        <v>805</v>
      </c>
      <c r="AJ520" s="25" t="s">
        <v>711</v>
      </c>
      <c r="AK520" s="25" t="s">
        <v>711</v>
      </c>
      <c r="AN520" s="25" t="s">
        <v>9</v>
      </c>
      <c r="AO520" s="25" t="s">
        <v>676</v>
      </c>
      <c r="AP520" s="25" t="s">
        <v>9</v>
      </c>
      <c r="AQ520" s="25" t="s">
        <v>9</v>
      </c>
      <c r="AR520" s="25" t="s">
        <v>1058</v>
      </c>
      <c r="AS520" s="25" t="s">
        <v>1058</v>
      </c>
      <c r="AT520" s="25" t="s">
        <v>1437</v>
      </c>
    </row>
    <row r="521" spans="1:46">
      <c r="A521" s="25">
        <v>2</v>
      </c>
      <c r="B521" s="25" t="str">
        <f>IF(A521="","",IFERROR(VLOOKUP(A521,Campaña!$A$2:$K$100000,2,0),"ID NO EXISTE"))</f>
        <v>Verano 2025 (2)</v>
      </c>
      <c r="C521" s="25">
        <v>10</v>
      </c>
      <c r="D521" s="86" t="str">
        <f>IF(C521="","",IFERROR(CONCATENATE(VLOOKUP(C521,EstacionReplica!$A$1:$W$100000,2,0)," - ",VLOOKUP(C521,EstacionReplica!$A$1:$W$100000,3,0)," - ",VLOOKUP(C521,EstacionReplica!$A$1:$W$100000,4,0)),"ID NO EXISTE"))</f>
        <v>HUMBAT10 - Área - 1</v>
      </c>
      <c r="E521" s="25">
        <v>2025</v>
      </c>
      <c r="F521" s="25">
        <v>3</v>
      </c>
      <c r="G521" s="25">
        <v>19</v>
      </c>
      <c r="H521" s="91">
        <v>0</v>
      </c>
      <c r="I521" s="25" t="s">
        <v>921</v>
      </c>
      <c r="J521" s="25">
        <v>1</v>
      </c>
      <c r="K521" s="25" t="s">
        <v>911</v>
      </c>
      <c r="L521" s="25" t="s">
        <v>1051</v>
      </c>
      <c r="O521" s="25" t="s">
        <v>655</v>
      </c>
      <c r="P521" s="25" t="s">
        <v>684</v>
      </c>
      <c r="Q521" s="25" t="s">
        <v>1052</v>
      </c>
      <c r="R521" s="25" t="s">
        <v>1053</v>
      </c>
      <c r="S521" s="25" t="s">
        <v>1298</v>
      </c>
      <c r="T521" s="25" t="s">
        <v>1299</v>
      </c>
      <c r="V521" s="25" t="s">
        <v>1300</v>
      </c>
      <c r="X521" s="25" t="s">
        <v>888</v>
      </c>
      <c r="Z521" s="25" t="s">
        <v>888</v>
      </c>
      <c r="AA521" s="25" t="s">
        <v>1057</v>
      </c>
      <c r="AB521" s="25" t="s">
        <v>678</v>
      </c>
      <c r="AC521" s="25" t="s">
        <v>679</v>
      </c>
      <c r="AD521" s="25">
        <v>1</v>
      </c>
      <c r="AE521" s="25" t="s">
        <v>997</v>
      </c>
      <c r="AF521" s="25">
        <v>-33.223464999999997</v>
      </c>
      <c r="AG521" s="25">
        <v>-70.864535000000004</v>
      </c>
      <c r="AH521" s="25" t="s">
        <v>9</v>
      </c>
      <c r="AI521" s="25" t="s">
        <v>805</v>
      </c>
      <c r="AJ521" s="25" t="s">
        <v>711</v>
      </c>
      <c r="AK521" s="25" t="s">
        <v>711</v>
      </c>
      <c r="AN521" s="25" t="s">
        <v>9</v>
      </c>
      <c r="AO521" s="25" t="s">
        <v>676</v>
      </c>
      <c r="AP521" s="25" t="s">
        <v>9</v>
      </c>
      <c r="AQ521" s="25" t="s">
        <v>9</v>
      </c>
      <c r="AR521" s="25" t="s">
        <v>1058</v>
      </c>
      <c r="AS521" s="25" t="s">
        <v>1058</v>
      </c>
    </row>
    <row r="522" spans="1:46">
      <c r="A522" s="25">
        <v>2</v>
      </c>
      <c r="B522" s="25" t="str">
        <f>IF(A522="","",IFERROR(VLOOKUP(A522,Campaña!$A$2:$K$100000,2,0),"ID NO EXISTE"))</f>
        <v>Verano 2025 (2)</v>
      </c>
      <c r="C522" s="25">
        <v>10</v>
      </c>
      <c r="D522" s="86" t="str">
        <f>IF(C522="","",IFERROR(CONCATENATE(VLOOKUP(C522,EstacionReplica!$A$1:$W$100000,2,0)," - ",VLOOKUP(C522,EstacionReplica!$A$1:$W$100000,3,0)," - ",VLOOKUP(C522,EstacionReplica!$A$1:$W$100000,4,0)),"ID NO EXISTE"))</f>
        <v>HUMBAT10 - Área - 1</v>
      </c>
      <c r="E522" s="25">
        <v>2025</v>
      </c>
      <c r="F522" s="25">
        <v>3</v>
      </c>
      <c r="G522" s="25">
        <v>19</v>
      </c>
      <c r="H522" s="91">
        <v>0</v>
      </c>
      <c r="I522" s="25" t="s">
        <v>830</v>
      </c>
      <c r="J522" s="25">
        <v>1</v>
      </c>
      <c r="K522" s="25" t="s">
        <v>911</v>
      </c>
      <c r="L522" s="25" t="s">
        <v>1051</v>
      </c>
      <c r="O522" s="25" t="s">
        <v>655</v>
      </c>
      <c r="P522" s="25" t="s">
        <v>684</v>
      </c>
      <c r="Q522" s="25" t="s">
        <v>1052</v>
      </c>
      <c r="R522" s="25" t="s">
        <v>1053</v>
      </c>
      <c r="S522" s="25" t="s">
        <v>1054</v>
      </c>
      <c r="T522" s="25" t="s">
        <v>1055</v>
      </c>
      <c r="V522" s="25" t="s">
        <v>1056</v>
      </c>
      <c r="X522" s="25" t="s">
        <v>888</v>
      </c>
      <c r="Z522" s="25" t="s">
        <v>888</v>
      </c>
      <c r="AA522" s="25" t="s">
        <v>1057</v>
      </c>
      <c r="AB522" s="25" t="s">
        <v>678</v>
      </c>
      <c r="AC522" s="25" t="s">
        <v>679</v>
      </c>
      <c r="AD522" s="25">
        <v>1</v>
      </c>
      <c r="AE522" s="25" t="s">
        <v>997</v>
      </c>
      <c r="AF522" s="25">
        <v>-33.223464999999997</v>
      </c>
      <c r="AG522" s="25">
        <v>-70.864535000000004</v>
      </c>
      <c r="AH522" s="25" t="s">
        <v>9</v>
      </c>
      <c r="AI522" s="25" t="s">
        <v>805</v>
      </c>
      <c r="AJ522" s="25" t="s">
        <v>711</v>
      </c>
      <c r="AK522" s="25" t="s">
        <v>711</v>
      </c>
      <c r="AN522" s="25" t="s">
        <v>9</v>
      </c>
      <c r="AO522" s="25" t="s">
        <v>676</v>
      </c>
      <c r="AP522" s="25" t="s">
        <v>9</v>
      </c>
      <c r="AQ522" s="25" t="s">
        <v>9</v>
      </c>
      <c r="AR522" s="25" t="s">
        <v>1058</v>
      </c>
      <c r="AS522" s="25" t="s">
        <v>1058</v>
      </c>
    </row>
    <row r="523" spans="1:46">
      <c r="A523" s="25">
        <v>2</v>
      </c>
      <c r="B523" s="25" t="str">
        <f>IF(A523="","",IFERROR(VLOOKUP(A523,Campaña!$A$2:$K$100000,2,0),"ID NO EXISTE"))</f>
        <v>Verano 2025 (2)</v>
      </c>
      <c r="C523" s="25">
        <v>10</v>
      </c>
      <c r="D523" s="86" t="str">
        <f>IF(C523="","",IFERROR(CONCATENATE(VLOOKUP(C523,EstacionReplica!$A$1:$W$100000,2,0)," - ",VLOOKUP(C523,EstacionReplica!$A$1:$W$100000,3,0)," - ",VLOOKUP(C523,EstacionReplica!$A$1:$W$100000,4,0)),"ID NO EXISTE"))</f>
        <v>HUMBAT10 - Área - 1</v>
      </c>
      <c r="E523" s="25">
        <v>2025</v>
      </c>
      <c r="F523" s="25">
        <v>3</v>
      </c>
      <c r="G523" s="25">
        <v>19</v>
      </c>
      <c r="H523" s="91">
        <v>0</v>
      </c>
      <c r="I523" s="25" t="s">
        <v>921</v>
      </c>
      <c r="J523" s="25">
        <v>1</v>
      </c>
      <c r="K523" s="25" t="s">
        <v>911</v>
      </c>
      <c r="L523" s="25" t="s">
        <v>1051</v>
      </c>
      <c r="O523" s="25" t="s">
        <v>655</v>
      </c>
      <c r="P523" s="25" t="s">
        <v>684</v>
      </c>
      <c r="Q523" s="25" t="s">
        <v>1060</v>
      </c>
      <c r="R523" s="25" t="s">
        <v>1061</v>
      </c>
      <c r="S523" s="25" t="s">
        <v>1192</v>
      </c>
      <c r="T523" s="25" t="s">
        <v>1193</v>
      </c>
      <c r="X523" s="25" t="s">
        <v>888</v>
      </c>
      <c r="Z523" s="25" t="s">
        <v>888</v>
      </c>
      <c r="AA523" s="25" t="s">
        <v>1057</v>
      </c>
      <c r="AB523" s="25" t="s">
        <v>678</v>
      </c>
      <c r="AC523" s="25" t="s">
        <v>679</v>
      </c>
      <c r="AD523" s="25">
        <v>1</v>
      </c>
      <c r="AE523" s="25" t="s">
        <v>997</v>
      </c>
      <c r="AF523" s="25">
        <v>-33.223464999999997</v>
      </c>
      <c r="AG523" s="25">
        <v>-70.864535000000004</v>
      </c>
      <c r="AH523" s="25" t="s">
        <v>9</v>
      </c>
      <c r="AI523" s="25" t="s">
        <v>805</v>
      </c>
      <c r="AJ523" s="25" t="s">
        <v>711</v>
      </c>
      <c r="AK523" s="25" t="s">
        <v>711</v>
      </c>
      <c r="AN523" s="25" t="s">
        <v>9</v>
      </c>
      <c r="AO523" s="25" t="s">
        <v>676</v>
      </c>
      <c r="AP523" s="25" t="s">
        <v>9</v>
      </c>
      <c r="AQ523" s="25" t="s">
        <v>9</v>
      </c>
      <c r="AR523" s="25" t="s">
        <v>1058</v>
      </c>
      <c r="AS523" s="25" t="s">
        <v>1058</v>
      </c>
      <c r="AT523" s="17" t="s">
        <v>1455</v>
      </c>
    </row>
    <row r="524" spans="1:46">
      <c r="A524" s="25">
        <v>2</v>
      </c>
      <c r="B524" s="25" t="str">
        <f>IF(A524="","",IFERROR(VLOOKUP(A524,Campaña!$A$2:$K$100000,2,0),"ID NO EXISTE"))</f>
        <v>Verano 2025 (2)</v>
      </c>
      <c r="C524" s="25">
        <v>10</v>
      </c>
      <c r="D524" s="86" t="str">
        <f>IF(C524="","",IFERROR(CONCATENATE(VLOOKUP(C524,EstacionReplica!$A$1:$W$100000,2,0)," - ",VLOOKUP(C524,EstacionReplica!$A$1:$W$100000,3,0)," - ",VLOOKUP(C524,EstacionReplica!$A$1:$W$100000,4,0)),"ID NO EXISTE"))</f>
        <v>HUMBAT10 - Área - 1</v>
      </c>
      <c r="E524" s="25">
        <v>2025</v>
      </c>
      <c r="F524" s="25">
        <v>3</v>
      </c>
      <c r="G524" s="25">
        <v>19</v>
      </c>
      <c r="H524" s="91">
        <v>0</v>
      </c>
      <c r="I524" s="25" t="s">
        <v>830</v>
      </c>
      <c r="J524" s="25">
        <v>1</v>
      </c>
      <c r="K524" s="25" t="s">
        <v>911</v>
      </c>
      <c r="L524" s="25" t="s">
        <v>1051</v>
      </c>
      <c r="O524" s="25" t="s">
        <v>655</v>
      </c>
      <c r="P524" s="25" t="s">
        <v>684</v>
      </c>
      <c r="Q524" s="25" t="s">
        <v>1060</v>
      </c>
      <c r="R524" s="25" t="s">
        <v>1075</v>
      </c>
      <c r="S524" s="25" t="s">
        <v>1076</v>
      </c>
      <c r="X524" s="25" t="s">
        <v>888</v>
      </c>
      <c r="Z524" s="25" t="s">
        <v>888</v>
      </c>
      <c r="AA524" s="25" t="s">
        <v>1057</v>
      </c>
      <c r="AB524" s="25" t="s">
        <v>678</v>
      </c>
      <c r="AC524" s="25" t="s">
        <v>679</v>
      </c>
      <c r="AD524" s="25">
        <v>1</v>
      </c>
      <c r="AE524" s="25" t="s">
        <v>997</v>
      </c>
      <c r="AF524" s="25">
        <v>-33.223464999999997</v>
      </c>
      <c r="AG524" s="25">
        <v>-70.864535000000004</v>
      </c>
      <c r="AH524" s="25" t="s">
        <v>9</v>
      </c>
      <c r="AI524" s="25" t="s">
        <v>805</v>
      </c>
      <c r="AJ524" s="25" t="s">
        <v>711</v>
      </c>
      <c r="AK524" s="25" t="s">
        <v>711</v>
      </c>
      <c r="AN524" s="25" t="s">
        <v>9</v>
      </c>
      <c r="AO524" s="25" t="s">
        <v>676</v>
      </c>
      <c r="AP524" s="25" t="s">
        <v>9</v>
      </c>
      <c r="AQ524" s="25" t="s">
        <v>9</v>
      </c>
      <c r="AR524" s="25" t="s">
        <v>1077</v>
      </c>
      <c r="AS524" s="25" t="s">
        <v>1077</v>
      </c>
      <c r="AT524" s="25" t="s">
        <v>1438</v>
      </c>
    </row>
    <row r="525" spans="1:46">
      <c r="A525" s="25">
        <v>2</v>
      </c>
      <c r="B525" s="25" t="str">
        <f>IF(A525="","",IFERROR(VLOOKUP(A525,Campaña!$A$2:$K$100000,2,0),"ID NO EXISTE"))</f>
        <v>Verano 2025 (2)</v>
      </c>
      <c r="C525" s="25">
        <v>10</v>
      </c>
      <c r="D525" s="86" t="str">
        <f>IF(C525="","",IFERROR(CONCATENATE(VLOOKUP(C525,EstacionReplica!$A$1:$W$100000,2,0)," - ",VLOOKUP(C525,EstacionReplica!$A$1:$W$100000,3,0)," - ",VLOOKUP(C525,EstacionReplica!$A$1:$W$100000,4,0)),"ID NO EXISTE"))</f>
        <v>HUMBAT10 - Área - 1</v>
      </c>
      <c r="E525" s="25">
        <v>2025</v>
      </c>
      <c r="F525" s="25">
        <v>3</v>
      </c>
      <c r="G525" s="25">
        <v>19</v>
      </c>
      <c r="H525" s="91">
        <v>0</v>
      </c>
      <c r="I525" s="25" t="s">
        <v>830</v>
      </c>
      <c r="J525" s="25">
        <v>1</v>
      </c>
      <c r="K525" s="25" t="s">
        <v>911</v>
      </c>
      <c r="L525" s="25" t="s">
        <v>1051</v>
      </c>
      <c r="O525" s="25" t="s">
        <v>655</v>
      </c>
      <c r="P525" s="25" t="s">
        <v>684</v>
      </c>
      <c r="Q525" s="25" t="s">
        <v>1060</v>
      </c>
      <c r="R525" s="25" t="s">
        <v>1075</v>
      </c>
      <c r="S525" s="25" t="s">
        <v>1078</v>
      </c>
      <c r="T525" s="25" t="s">
        <v>1079</v>
      </c>
      <c r="V525" s="25" t="s">
        <v>1080</v>
      </c>
      <c r="X525" s="25" t="s">
        <v>888</v>
      </c>
      <c r="Z525" s="25" t="s">
        <v>888</v>
      </c>
      <c r="AA525" s="25" t="s">
        <v>1057</v>
      </c>
      <c r="AB525" s="25" t="s">
        <v>678</v>
      </c>
      <c r="AC525" s="25" t="s">
        <v>679</v>
      </c>
      <c r="AD525" s="25">
        <v>1</v>
      </c>
      <c r="AE525" s="25" t="s">
        <v>997</v>
      </c>
      <c r="AF525" s="25">
        <v>-33.223464999999997</v>
      </c>
      <c r="AG525" s="25">
        <v>-70.864535000000004</v>
      </c>
      <c r="AH525" s="25" t="s">
        <v>9</v>
      </c>
      <c r="AI525" s="25" t="s">
        <v>805</v>
      </c>
      <c r="AJ525" s="25" t="s">
        <v>711</v>
      </c>
      <c r="AK525" s="25" t="s">
        <v>711</v>
      </c>
      <c r="AN525" s="25" t="s">
        <v>9</v>
      </c>
      <c r="AO525" s="25" t="s">
        <v>676</v>
      </c>
      <c r="AP525" s="25" t="s">
        <v>9</v>
      </c>
      <c r="AQ525" s="25" t="s">
        <v>9</v>
      </c>
      <c r="AR525" s="25" t="s">
        <v>1058</v>
      </c>
      <c r="AS525" s="25" t="s">
        <v>1058</v>
      </c>
    </row>
    <row r="526" spans="1:46">
      <c r="A526" s="25">
        <v>2</v>
      </c>
      <c r="B526" s="25" t="str">
        <f>IF(A526="","",IFERROR(VLOOKUP(A526,Campaña!$A$2:$K$100000,2,0),"ID NO EXISTE"))</f>
        <v>Verano 2025 (2)</v>
      </c>
      <c r="C526" s="25">
        <v>10</v>
      </c>
      <c r="D526" s="86" t="str">
        <f>IF(C526="","",IFERROR(CONCATENATE(VLOOKUP(C526,EstacionReplica!$A$1:$W$100000,2,0)," - ",VLOOKUP(C526,EstacionReplica!$A$1:$W$100000,3,0)," - ",VLOOKUP(C526,EstacionReplica!$A$1:$W$100000,4,0)),"ID NO EXISTE"))</f>
        <v>HUMBAT10 - Área - 1</v>
      </c>
      <c r="E526" s="25">
        <v>2025</v>
      </c>
      <c r="F526" s="25">
        <v>3</v>
      </c>
      <c r="G526" s="25">
        <v>19</v>
      </c>
      <c r="H526" s="91">
        <v>0</v>
      </c>
      <c r="I526" s="25" t="s">
        <v>830</v>
      </c>
      <c r="J526" s="25">
        <v>1</v>
      </c>
      <c r="K526" s="25" t="s">
        <v>911</v>
      </c>
      <c r="L526" s="25" t="s">
        <v>1051</v>
      </c>
      <c r="O526" s="25" t="s">
        <v>655</v>
      </c>
      <c r="P526" s="25" t="s">
        <v>684</v>
      </c>
      <c r="Q526" s="25" t="s">
        <v>1060</v>
      </c>
      <c r="R526" s="25" t="s">
        <v>1075</v>
      </c>
      <c r="S526" s="25" t="s">
        <v>1323</v>
      </c>
      <c r="X526" s="25" t="s">
        <v>888</v>
      </c>
      <c r="Z526" s="25" t="s">
        <v>888</v>
      </c>
      <c r="AA526" s="25" t="s">
        <v>1057</v>
      </c>
      <c r="AB526" s="25" t="s">
        <v>678</v>
      </c>
      <c r="AC526" s="25" t="s">
        <v>679</v>
      </c>
      <c r="AD526" s="25">
        <v>1</v>
      </c>
      <c r="AE526" s="25" t="s">
        <v>997</v>
      </c>
      <c r="AF526" s="25">
        <v>-33.223464999999997</v>
      </c>
      <c r="AG526" s="25">
        <v>-70.864535000000004</v>
      </c>
      <c r="AH526" s="25" t="s">
        <v>9</v>
      </c>
      <c r="AI526" s="25" t="s">
        <v>805</v>
      </c>
      <c r="AJ526" s="25" t="s">
        <v>711</v>
      </c>
      <c r="AK526" s="25" t="s">
        <v>711</v>
      </c>
      <c r="AN526" s="25" t="s">
        <v>9</v>
      </c>
      <c r="AO526" s="25" t="s">
        <v>676</v>
      </c>
      <c r="AP526" s="25" t="s">
        <v>9</v>
      </c>
      <c r="AQ526" s="25" t="s">
        <v>9</v>
      </c>
      <c r="AR526" s="25" t="s">
        <v>1058</v>
      </c>
      <c r="AS526" s="25" t="s">
        <v>1058</v>
      </c>
      <c r="AT526" s="25" t="s">
        <v>1438</v>
      </c>
    </row>
    <row r="527" spans="1:46">
      <c r="A527" s="25">
        <v>2</v>
      </c>
      <c r="B527" s="25" t="str">
        <f>IF(A527="","",IFERROR(VLOOKUP(A527,Campaña!$A$2:$K$100000,2,0),"ID NO EXISTE"))</f>
        <v>Verano 2025 (2)</v>
      </c>
      <c r="C527" s="25">
        <v>10</v>
      </c>
      <c r="D527" s="86" t="str">
        <f>IF(C527="","",IFERROR(CONCATENATE(VLOOKUP(C527,EstacionReplica!$A$1:$W$100000,2,0)," - ",VLOOKUP(C527,EstacionReplica!$A$1:$W$100000,3,0)," - ",VLOOKUP(C527,EstacionReplica!$A$1:$W$100000,4,0)),"ID NO EXISTE"))</f>
        <v>HUMBAT10 - Área - 1</v>
      </c>
      <c r="E527" s="25">
        <v>2025</v>
      </c>
      <c r="F527" s="25">
        <v>3</v>
      </c>
      <c r="G527" s="25">
        <v>19</v>
      </c>
      <c r="H527" s="91">
        <v>0</v>
      </c>
      <c r="I527" s="25" t="s">
        <v>830</v>
      </c>
      <c r="J527" s="25">
        <v>1</v>
      </c>
      <c r="K527" s="25" t="s">
        <v>911</v>
      </c>
      <c r="L527" s="25" t="s">
        <v>1051</v>
      </c>
      <c r="O527" s="25" t="s">
        <v>655</v>
      </c>
      <c r="P527" s="25" t="s">
        <v>684</v>
      </c>
      <c r="Q527" s="25" t="s">
        <v>1060</v>
      </c>
      <c r="R527" s="25" t="s">
        <v>1075</v>
      </c>
      <c r="S527" s="25" t="s">
        <v>1194</v>
      </c>
      <c r="T527" s="25" t="s">
        <v>1195</v>
      </c>
      <c r="X527" s="25" t="s">
        <v>888</v>
      </c>
      <c r="Z527" s="25" t="s">
        <v>888</v>
      </c>
      <c r="AA527" s="25" t="s">
        <v>1057</v>
      </c>
      <c r="AB527" s="25" t="s">
        <v>678</v>
      </c>
      <c r="AC527" s="25" t="s">
        <v>679</v>
      </c>
      <c r="AD527" s="25">
        <v>1</v>
      </c>
      <c r="AE527" s="25" t="s">
        <v>997</v>
      </c>
      <c r="AF527" s="25">
        <v>-33.223464999999997</v>
      </c>
      <c r="AG527" s="25">
        <v>-70.864535000000004</v>
      </c>
      <c r="AH527" s="25" t="s">
        <v>9</v>
      </c>
      <c r="AI527" s="25" t="s">
        <v>805</v>
      </c>
      <c r="AJ527" s="25" t="s">
        <v>711</v>
      </c>
      <c r="AK527" s="25" t="s">
        <v>711</v>
      </c>
      <c r="AN527" s="25" t="s">
        <v>9</v>
      </c>
      <c r="AO527" s="25" t="s">
        <v>676</v>
      </c>
      <c r="AP527" s="25" t="s">
        <v>9</v>
      </c>
      <c r="AQ527" s="25" t="s">
        <v>9</v>
      </c>
      <c r="AR527" s="25" t="s">
        <v>1058</v>
      </c>
      <c r="AS527" s="25" t="s">
        <v>1058</v>
      </c>
      <c r="AT527" s="17" t="s">
        <v>1454</v>
      </c>
    </row>
    <row r="528" spans="1:46">
      <c r="A528" s="25">
        <v>2</v>
      </c>
      <c r="B528" s="25" t="str">
        <f>IF(A528="","",IFERROR(VLOOKUP(A528,Campaña!$A$2:$K$100000,2,0),"ID NO EXISTE"))</f>
        <v>Verano 2025 (2)</v>
      </c>
      <c r="C528" s="25">
        <v>10</v>
      </c>
      <c r="D528" s="86" t="str">
        <f>IF(C528="","",IFERROR(CONCATENATE(VLOOKUP(C528,EstacionReplica!$A$1:$W$100000,2,0)," - ",VLOOKUP(C528,EstacionReplica!$A$1:$W$100000,3,0)," - ",VLOOKUP(C528,EstacionReplica!$A$1:$W$100000,4,0)),"ID NO EXISTE"))</f>
        <v>HUMBAT10 - Área - 1</v>
      </c>
      <c r="E528" s="25">
        <v>2025</v>
      </c>
      <c r="F528" s="25">
        <v>3</v>
      </c>
      <c r="G528" s="25">
        <v>19</v>
      </c>
      <c r="H528" s="91">
        <v>0</v>
      </c>
      <c r="I528" s="25" t="s">
        <v>830</v>
      </c>
      <c r="J528" s="25">
        <v>1</v>
      </c>
      <c r="K528" s="25" t="s">
        <v>911</v>
      </c>
      <c r="L528" s="25" t="s">
        <v>1051</v>
      </c>
      <c r="O528" s="25" t="s">
        <v>655</v>
      </c>
      <c r="P528" s="25" t="s">
        <v>684</v>
      </c>
      <c r="Q528" s="25" t="s">
        <v>1060</v>
      </c>
      <c r="R528" s="25" t="s">
        <v>1081</v>
      </c>
      <c r="S528" s="25" t="s">
        <v>1082</v>
      </c>
      <c r="T528" s="25" t="s">
        <v>1083</v>
      </c>
      <c r="X528" s="25" t="s">
        <v>888</v>
      </c>
      <c r="Z528" s="25" t="s">
        <v>888</v>
      </c>
      <c r="AA528" s="25" t="s">
        <v>1057</v>
      </c>
      <c r="AB528" s="25" t="s">
        <v>678</v>
      </c>
      <c r="AC528" s="25" t="s">
        <v>679</v>
      </c>
      <c r="AD528" s="25">
        <v>1</v>
      </c>
      <c r="AE528" s="25" t="s">
        <v>997</v>
      </c>
      <c r="AF528" s="25">
        <v>-33.223464999999997</v>
      </c>
      <c r="AG528" s="25">
        <v>-70.864535000000004</v>
      </c>
      <c r="AH528" s="25" t="s">
        <v>9</v>
      </c>
      <c r="AI528" s="25" t="s">
        <v>805</v>
      </c>
      <c r="AJ528" s="25" t="s">
        <v>711</v>
      </c>
      <c r="AK528" s="25" t="s">
        <v>711</v>
      </c>
      <c r="AN528" s="25" t="s">
        <v>9</v>
      </c>
      <c r="AO528" s="25" t="s">
        <v>676</v>
      </c>
      <c r="AP528" s="25" t="s">
        <v>9</v>
      </c>
      <c r="AQ528" s="25" t="s">
        <v>9</v>
      </c>
      <c r="AR528" s="25" t="s">
        <v>1058</v>
      </c>
      <c r="AS528" s="25" t="s">
        <v>1058</v>
      </c>
      <c r="AT528" s="25" t="s">
        <v>1437</v>
      </c>
    </row>
    <row r="529" spans="1:46">
      <c r="A529" s="25">
        <v>2</v>
      </c>
      <c r="B529" s="25" t="str">
        <f>IF(A529="","",IFERROR(VLOOKUP(A529,Campaña!$A$2:$K$100000,2,0),"ID NO EXISTE"))</f>
        <v>Verano 2025 (2)</v>
      </c>
      <c r="C529" s="25">
        <v>10</v>
      </c>
      <c r="D529" s="86" t="str">
        <f>IF(C529="","",IFERROR(CONCATENATE(VLOOKUP(C529,EstacionReplica!$A$1:$W$100000,2,0)," - ",VLOOKUP(C529,EstacionReplica!$A$1:$W$100000,3,0)," - ",VLOOKUP(C529,EstacionReplica!$A$1:$W$100000,4,0)),"ID NO EXISTE"))</f>
        <v>HUMBAT10 - Área - 1</v>
      </c>
      <c r="E529" s="25">
        <v>2025</v>
      </c>
      <c r="F529" s="25">
        <v>3</v>
      </c>
      <c r="G529" s="25">
        <v>19</v>
      </c>
      <c r="H529" s="91">
        <v>0</v>
      </c>
      <c r="I529" s="25" t="s">
        <v>921</v>
      </c>
      <c r="J529" s="25">
        <v>1</v>
      </c>
      <c r="K529" s="25" t="s">
        <v>911</v>
      </c>
      <c r="L529" s="25" t="s">
        <v>1051</v>
      </c>
      <c r="O529" s="25" t="s">
        <v>655</v>
      </c>
      <c r="P529" s="25" t="s">
        <v>684</v>
      </c>
      <c r="Q529" s="25" t="s">
        <v>1060</v>
      </c>
      <c r="R529" s="25" t="s">
        <v>1081</v>
      </c>
      <c r="S529" s="25" t="s">
        <v>1324</v>
      </c>
      <c r="T529" s="25" t="s">
        <v>1325</v>
      </c>
      <c r="V529" s="25" t="s">
        <v>1326</v>
      </c>
      <c r="X529" s="25" t="s">
        <v>888</v>
      </c>
      <c r="Z529" s="25" t="s">
        <v>888</v>
      </c>
      <c r="AA529" s="25" t="s">
        <v>1057</v>
      </c>
      <c r="AB529" s="25" t="s">
        <v>678</v>
      </c>
      <c r="AC529" s="25" t="s">
        <v>679</v>
      </c>
      <c r="AD529" s="25">
        <v>1</v>
      </c>
      <c r="AE529" s="25" t="s">
        <v>997</v>
      </c>
      <c r="AF529" s="25">
        <v>-33.223464999999997</v>
      </c>
      <c r="AG529" s="25">
        <v>-70.864535000000004</v>
      </c>
      <c r="AH529" s="25" t="s">
        <v>9</v>
      </c>
      <c r="AI529" s="25" t="s">
        <v>805</v>
      </c>
      <c r="AJ529" s="25" t="s">
        <v>711</v>
      </c>
      <c r="AK529" s="25" t="s">
        <v>711</v>
      </c>
      <c r="AN529" s="25" t="s">
        <v>9</v>
      </c>
      <c r="AO529" s="25" t="s">
        <v>676</v>
      </c>
      <c r="AP529" s="25" t="s">
        <v>9</v>
      </c>
      <c r="AQ529" s="25" t="s">
        <v>9</v>
      </c>
      <c r="AR529" s="25" t="s">
        <v>1058</v>
      </c>
      <c r="AS529" s="25" t="s">
        <v>1058</v>
      </c>
    </row>
    <row r="530" spans="1:46">
      <c r="A530" s="25">
        <v>2</v>
      </c>
      <c r="B530" s="25" t="str">
        <f>IF(A530="","",IFERROR(VLOOKUP(A530,Campaña!$A$2:$K$100000,2,0),"ID NO EXISTE"))</f>
        <v>Verano 2025 (2)</v>
      </c>
      <c r="C530" s="25">
        <v>10</v>
      </c>
      <c r="D530" s="86" t="str">
        <f>IF(C530="","",IFERROR(CONCATENATE(VLOOKUP(C530,EstacionReplica!$A$1:$W$100000,2,0)," - ",VLOOKUP(C530,EstacionReplica!$A$1:$W$100000,3,0)," - ",VLOOKUP(C530,EstacionReplica!$A$1:$W$100000,4,0)),"ID NO EXISTE"))</f>
        <v>HUMBAT10 - Área - 1</v>
      </c>
      <c r="E530" s="25">
        <v>2025</v>
      </c>
      <c r="F530" s="25">
        <v>3</v>
      </c>
      <c r="G530" s="25">
        <v>19</v>
      </c>
      <c r="H530" s="91">
        <v>0</v>
      </c>
      <c r="I530" s="25" t="s">
        <v>921</v>
      </c>
      <c r="J530" s="25">
        <v>1</v>
      </c>
      <c r="K530" s="25" t="s">
        <v>911</v>
      </c>
      <c r="L530" s="25" t="s">
        <v>1051</v>
      </c>
      <c r="O530" s="25" t="s">
        <v>655</v>
      </c>
      <c r="P530" s="25" t="s">
        <v>684</v>
      </c>
      <c r="Q530" s="25" t="s">
        <v>1060</v>
      </c>
      <c r="R530" s="25" t="s">
        <v>1081</v>
      </c>
      <c r="S530" s="25" t="s">
        <v>1084</v>
      </c>
      <c r="T530" s="25" t="s">
        <v>1371</v>
      </c>
      <c r="X530" s="25" t="s">
        <v>888</v>
      </c>
      <c r="Z530" s="25" t="s">
        <v>888</v>
      </c>
      <c r="AA530" s="25" t="s">
        <v>1057</v>
      </c>
      <c r="AB530" s="25" t="s">
        <v>678</v>
      </c>
      <c r="AC530" s="25" t="s">
        <v>679</v>
      </c>
      <c r="AD530" s="25">
        <v>1</v>
      </c>
      <c r="AE530" s="25" t="s">
        <v>997</v>
      </c>
      <c r="AF530" s="25">
        <v>-33.223464999999997</v>
      </c>
      <c r="AG530" s="25">
        <v>-70.864535000000004</v>
      </c>
      <c r="AH530" s="25" t="s">
        <v>9</v>
      </c>
      <c r="AI530" s="25" t="s">
        <v>805</v>
      </c>
      <c r="AJ530" s="25" t="s">
        <v>711</v>
      </c>
      <c r="AK530" s="25" t="s">
        <v>711</v>
      </c>
      <c r="AN530" s="25" t="s">
        <v>9</v>
      </c>
      <c r="AO530" s="25" t="s">
        <v>676</v>
      </c>
      <c r="AP530" s="25" t="s">
        <v>9</v>
      </c>
      <c r="AQ530" s="25" t="s">
        <v>9</v>
      </c>
      <c r="AR530" s="25" t="s">
        <v>1058</v>
      </c>
      <c r="AS530" s="25" t="s">
        <v>1058</v>
      </c>
      <c r="AT530" s="25" t="s">
        <v>1439</v>
      </c>
    </row>
    <row r="531" spans="1:46">
      <c r="A531" s="25">
        <v>2</v>
      </c>
      <c r="B531" s="25" t="str">
        <f>IF(A531="","",IFERROR(VLOOKUP(A531,Campaña!$A$2:$K$100000,2,0),"ID NO EXISTE"))</f>
        <v>Verano 2025 (2)</v>
      </c>
      <c r="C531" s="25">
        <v>10</v>
      </c>
      <c r="D531" s="86" t="str">
        <f>IF(C531="","",IFERROR(CONCATENATE(VLOOKUP(C531,EstacionReplica!$A$1:$W$100000,2,0)," - ",VLOOKUP(C531,EstacionReplica!$A$1:$W$100000,3,0)," - ",VLOOKUP(C531,EstacionReplica!$A$1:$W$100000,4,0)),"ID NO EXISTE"))</f>
        <v>HUMBAT10 - Área - 1</v>
      </c>
      <c r="E531" s="25">
        <v>2025</v>
      </c>
      <c r="F531" s="25">
        <v>3</v>
      </c>
      <c r="G531" s="25">
        <v>19</v>
      </c>
      <c r="H531" s="91">
        <v>0</v>
      </c>
      <c r="I531" s="25" t="s">
        <v>830</v>
      </c>
      <c r="J531" s="25">
        <v>1</v>
      </c>
      <c r="K531" s="25" t="s">
        <v>911</v>
      </c>
      <c r="L531" s="25" t="s">
        <v>1051</v>
      </c>
      <c r="O531" s="25" t="s">
        <v>655</v>
      </c>
      <c r="P531" s="25" t="s">
        <v>684</v>
      </c>
      <c r="Q531" s="25" t="s">
        <v>1060</v>
      </c>
      <c r="R531" s="25" t="s">
        <v>1081</v>
      </c>
      <c r="S531" s="25" t="s">
        <v>1084</v>
      </c>
      <c r="T531" s="25" t="s">
        <v>1399</v>
      </c>
      <c r="V531" s="25" t="s">
        <v>1400</v>
      </c>
      <c r="X531" s="25" t="s">
        <v>888</v>
      </c>
      <c r="Z531" s="25" t="s">
        <v>888</v>
      </c>
      <c r="AA531" s="25" t="s">
        <v>1057</v>
      </c>
      <c r="AB531" s="25" t="s">
        <v>678</v>
      </c>
      <c r="AC531" s="25" t="s">
        <v>679</v>
      </c>
      <c r="AD531" s="25">
        <v>1</v>
      </c>
      <c r="AE531" s="25" t="s">
        <v>997</v>
      </c>
      <c r="AF531" s="25">
        <v>-33.223464999999997</v>
      </c>
      <c r="AG531" s="25">
        <v>-70.864535000000004</v>
      </c>
      <c r="AH531" s="25" t="s">
        <v>9</v>
      </c>
      <c r="AI531" s="25" t="s">
        <v>805</v>
      </c>
      <c r="AJ531" s="25" t="s">
        <v>711</v>
      </c>
      <c r="AK531" s="25" t="s">
        <v>711</v>
      </c>
      <c r="AN531" s="25" t="s">
        <v>9</v>
      </c>
      <c r="AO531" s="25" t="s">
        <v>676</v>
      </c>
      <c r="AP531" s="25" t="s">
        <v>9</v>
      </c>
      <c r="AQ531" s="25" t="s">
        <v>9</v>
      </c>
      <c r="AR531" s="25" t="s">
        <v>1058</v>
      </c>
      <c r="AS531" s="25" t="s">
        <v>1058</v>
      </c>
    </row>
    <row r="532" spans="1:46">
      <c r="A532" s="25">
        <v>2</v>
      </c>
      <c r="B532" s="25" t="str">
        <f>IF(A532="","",IFERROR(VLOOKUP(A532,Campaña!$A$2:$K$100000,2,0),"ID NO EXISTE"))</f>
        <v>Verano 2025 (2)</v>
      </c>
      <c r="C532" s="25">
        <v>10</v>
      </c>
      <c r="D532" s="86" t="str">
        <f>IF(C532="","",IFERROR(CONCATENATE(VLOOKUP(C532,EstacionReplica!$A$1:$W$100000,2,0)," - ",VLOOKUP(C532,EstacionReplica!$A$1:$W$100000,3,0)," - ",VLOOKUP(C532,EstacionReplica!$A$1:$W$100000,4,0)),"ID NO EXISTE"))</f>
        <v>HUMBAT10 - Área - 1</v>
      </c>
      <c r="E532" s="25">
        <v>2025</v>
      </c>
      <c r="F532" s="25">
        <v>3</v>
      </c>
      <c r="G532" s="25">
        <v>19</v>
      </c>
      <c r="H532" s="91">
        <v>0</v>
      </c>
      <c r="I532" s="25" t="s">
        <v>830</v>
      </c>
      <c r="J532" s="25">
        <v>1</v>
      </c>
      <c r="K532" s="25" t="s">
        <v>911</v>
      </c>
      <c r="L532" s="25" t="s">
        <v>1051</v>
      </c>
      <c r="O532" s="25" t="s">
        <v>655</v>
      </c>
      <c r="P532" s="25" t="s">
        <v>684</v>
      </c>
      <c r="Q532" s="25" t="s">
        <v>1060</v>
      </c>
      <c r="R532" s="25" t="s">
        <v>1081</v>
      </c>
      <c r="S532" s="25" t="s">
        <v>1084</v>
      </c>
      <c r="T532" s="25" t="s">
        <v>1399</v>
      </c>
      <c r="V532" s="25" t="s">
        <v>1400</v>
      </c>
      <c r="X532" s="25" t="s">
        <v>888</v>
      </c>
      <c r="Z532" s="25" t="s">
        <v>888</v>
      </c>
      <c r="AA532" s="25" t="s">
        <v>1057</v>
      </c>
      <c r="AB532" s="25" t="s">
        <v>678</v>
      </c>
      <c r="AC532" s="25" t="s">
        <v>679</v>
      </c>
      <c r="AD532" s="25">
        <v>1</v>
      </c>
      <c r="AE532" s="25" t="s">
        <v>997</v>
      </c>
      <c r="AF532" s="25">
        <v>-33.223464999999997</v>
      </c>
      <c r="AG532" s="25">
        <v>-70.864535000000004</v>
      </c>
      <c r="AH532" s="25" t="s">
        <v>9</v>
      </c>
      <c r="AI532" s="25" t="s">
        <v>805</v>
      </c>
      <c r="AJ532" s="25" t="s">
        <v>711</v>
      </c>
      <c r="AK532" s="25" t="s">
        <v>711</v>
      </c>
      <c r="AN532" s="25" t="s">
        <v>9</v>
      </c>
      <c r="AO532" s="25" t="s">
        <v>676</v>
      </c>
      <c r="AP532" s="25" t="s">
        <v>9</v>
      </c>
      <c r="AQ532" s="25" t="s">
        <v>9</v>
      </c>
      <c r="AR532" s="25" t="s">
        <v>1058</v>
      </c>
      <c r="AS532" s="25" t="s">
        <v>1058</v>
      </c>
    </row>
    <row r="533" spans="1:46">
      <c r="A533" s="25">
        <v>2</v>
      </c>
      <c r="B533" s="25" t="str">
        <f>IF(A533="","",IFERROR(VLOOKUP(A533,Campaña!$A$2:$K$100000,2,0),"ID NO EXISTE"))</f>
        <v>Verano 2025 (2)</v>
      </c>
      <c r="C533" s="25">
        <v>10</v>
      </c>
      <c r="D533" s="86" t="str">
        <f>IF(C533="","",IFERROR(CONCATENATE(VLOOKUP(C533,EstacionReplica!$A$1:$W$100000,2,0)," - ",VLOOKUP(C533,EstacionReplica!$A$1:$W$100000,3,0)," - ",VLOOKUP(C533,EstacionReplica!$A$1:$W$100000,4,0)),"ID NO EXISTE"))</f>
        <v>HUMBAT10 - Área - 1</v>
      </c>
      <c r="E533" s="25">
        <v>2025</v>
      </c>
      <c r="F533" s="25">
        <v>3</v>
      </c>
      <c r="G533" s="25">
        <v>19</v>
      </c>
      <c r="H533" s="91">
        <v>0</v>
      </c>
      <c r="I533" s="25" t="s">
        <v>921</v>
      </c>
      <c r="J533" s="25">
        <v>1</v>
      </c>
      <c r="K533" s="25" t="s">
        <v>911</v>
      </c>
      <c r="L533" s="25" t="s">
        <v>1051</v>
      </c>
      <c r="O533" s="25" t="s">
        <v>655</v>
      </c>
      <c r="P533" s="25" t="s">
        <v>684</v>
      </c>
      <c r="Q533" s="25" t="s">
        <v>1060</v>
      </c>
      <c r="R533" s="25" t="s">
        <v>1087</v>
      </c>
      <c r="S533" s="25" t="s">
        <v>1095</v>
      </c>
      <c r="T533" s="25" t="s">
        <v>1098</v>
      </c>
      <c r="V533" s="25" t="s">
        <v>1099</v>
      </c>
      <c r="X533" s="25" t="s">
        <v>888</v>
      </c>
      <c r="Z533" s="25" t="s">
        <v>888</v>
      </c>
      <c r="AA533" s="25" t="s">
        <v>1057</v>
      </c>
      <c r="AB533" s="25" t="s">
        <v>678</v>
      </c>
      <c r="AC533" s="25" t="s">
        <v>679</v>
      </c>
      <c r="AD533" s="25">
        <v>5</v>
      </c>
      <c r="AE533" s="25" t="s">
        <v>997</v>
      </c>
      <c r="AF533" s="25">
        <v>-33.223464999999997</v>
      </c>
      <c r="AG533" s="25">
        <v>-70.864535000000004</v>
      </c>
      <c r="AH533" s="25" t="s">
        <v>9</v>
      </c>
      <c r="AI533" s="25" t="s">
        <v>805</v>
      </c>
      <c r="AJ533" s="25" t="s">
        <v>711</v>
      </c>
      <c r="AK533" s="25" t="s">
        <v>711</v>
      </c>
      <c r="AN533" s="25" t="s">
        <v>9</v>
      </c>
      <c r="AO533" s="25" t="s">
        <v>676</v>
      </c>
      <c r="AP533" s="25" t="s">
        <v>9</v>
      </c>
      <c r="AQ533" s="25" t="s">
        <v>9</v>
      </c>
      <c r="AR533" s="25" t="s">
        <v>1058</v>
      </c>
      <c r="AS533" s="25" t="s">
        <v>1058</v>
      </c>
    </row>
    <row r="534" spans="1:46">
      <c r="A534" s="25">
        <v>2</v>
      </c>
      <c r="B534" s="25" t="str">
        <f>IF(A534="","",IFERROR(VLOOKUP(A534,Campaña!$A$2:$K$100000,2,0),"ID NO EXISTE"))</f>
        <v>Verano 2025 (2)</v>
      </c>
      <c r="C534" s="25">
        <v>10</v>
      </c>
      <c r="D534" s="86" t="str">
        <f>IF(C534="","",IFERROR(CONCATENATE(VLOOKUP(C534,EstacionReplica!$A$1:$W$100000,2,0)," - ",VLOOKUP(C534,EstacionReplica!$A$1:$W$100000,3,0)," - ",VLOOKUP(C534,EstacionReplica!$A$1:$W$100000,4,0)),"ID NO EXISTE"))</f>
        <v>HUMBAT10 - Área - 1</v>
      </c>
      <c r="E534" s="25">
        <v>2025</v>
      </c>
      <c r="F534" s="25">
        <v>3</v>
      </c>
      <c r="G534" s="25">
        <v>19</v>
      </c>
      <c r="H534" s="91">
        <v>0</v>
      </c>
      <c r="I534" s="25" t="s">
        <v>830</v>
      </c>
      <c r="J534" s="25">
        <v>1</v>
      </c>
      <c r="K534" s="25" t="s">
        <v>911</v>
      </c>
      <c r="L534" s="25" t="s">
        <v>1051</v>
      </c>
      <c r="O534" s="25" t="s">
        <v>655</v>
      </c>
      <c r="P534" s="25" t="s">
        <v>684</v>
      </c>
      <c r="Q534" s="25" t="s">
        <v>1060</v>
      </c>
      <c r="R534" s="25" t="s">
        <v>1087</v>
      </c>
      <c r="S534" s="25" t="s">
        <v>1100</v>
      </c>
      <c r="T534" s="25" t="s">
        <v>1101</v>
      </c>
      <c r="V534" s="25" t="s">
        <v>1347</v>
      </c>
      <c r="X534" s="25" t="s">
        <v>888</v>
      </c>
      <c r="Z534" s="25" t="s">
        <v>888</v>
      </c>
      <c r="AA534" s="25" t="s">
        <v>1057</v>
      </c>
      <c r="AB534" s="25" t="s">
        <v>678</v>
      </c>
      <c r="AC534" s="25" t="s">
        <v>679</v>
      </c>
      <c r="AD534" s="25">
        <v>13</v>
      </c>
      <c r="AE534" s="25" t="s">
        <v>997</v>
      </c>
      <c r="AF534" s="25">
        <v>-33.223464999999997</v>
      </c>
      <c r="AG534" s="25">
        <v>-70.864535000000004</v>
      </c>
      <c r="AH534" s="25" t="s">
        <v>9</v>
      </c>
      <c r="AI534" s="25" t="s">
        <v>805</v>
      </c>
      <c r="AJ534" s="25" t="s">
        <v>711</v>
      </c>
      <c r="AK534" s="25" t="s">
        <v>711</v>
      </c>
      <c r="AN534" s="25" t="s">
        <v>9</v>
      </c>
      <c r="AO534" s="25" t="s">
        <v>676</v>
      </c>
      <c r="AP534" s="25" t="s">
        <v>9</v>
      </c>
      <c r="AQ534" s="25" t="s">
        <v>9</v>
      </c>
      <c r="AR534" s="25" t="s">
        <v>1058</v>
      </c>
      <c r="AS534" s="25" t="s">
        <v>1058</v>
      </c>
    </row>
    <row r="535" spans="1:46">
      <c r="A535" s="25">
        <v>2</v>
      </c>
      <c r="B535" s="25" t="str">
        <f>IF(A535="","",IFERROR(VLOOKUP(A535,Campaña!$A$2:$K$100000,2,0),"ID NO EXISTE"))</f>
        <v>Verano 2025 (2)</v>
      </c>
      <c r="C535" s="25">
        <v>10</v>
      </c>
      <c r="D535" s="86" t="str">
        <f>IF(C535="","",IFERROR(CONCATENATE(VLOOKUP(C535,EstacionReplica!$A$1:$W$100000,2,0)," - ",VLOOKUP(C535,EstacionReplica!$A$1:$W$100000,3,0)," - ",VLOOKUP(C535,EstacionReplica!$A$1:$W$100000,4,0)),"ID NO EXISTE"))</f>
        <v>HUMBAT10 - Área - 1</v>
      </c>
      <c r="E535" s="25">
        <v>2025</v>
      </c>
      <c r="F535" s="25">
        <v>3</v>
      </c>
      <c r="G535" s="25">
        <v>19</v>
      </c>
      <c r="H535" s="91">
        <v>0</v>
      </c>
      <c r="I535" s="25" t="s">
        <v>830</v>
      </c>
      <c r="J535" s="25">
        <v>1</v>
      </c>
      <c r="K535" s="25" t="s">
        <v>911</v>
      </c>
      <c r="L535" s="25" t="s">
        <v>1051</v>
      </c>
      <c r="O535" s="25" t="s">
        <v>655</v>
      </c>
      <c r="P535" s="25" t="s">
        <v>684</v>
      </c>
      <c r="Q535" s="25" t="s">
        <v>1060</v>
      </c>
      <c r="R535" s="25" t="s">
        <v>1087</v>
      </c>
      <c r="S535" s="25" t="s">
        <v>1401</v>
      </c>
      <c r="X535" s="25" t="s">
        <v>888</v>
      </c>
      <c r="Z535" s="25" t="s">
        <v>888</v>
      </c>
      <c r="AA535" s="25" t="s">
        <v>1057</v>
      </c>
      <c r="AB535" s="25" t="s">
        <v>678</v>
      </c>
      <c r="AC535" s="25" t="s">
        <v>679</v>
      </c>
      <c r="AD535" s="25">
        <v>3</v>
      </c>
      <c r="AE535" s="25" t="s">
        <v>997</v>
      </c>
      <c r="AF535" s="25">
        <v>-33.223464999999997</v>
      </c>
      <c r="AG535" s="25">
        <v>-70.864535000000004</v>
      </c>
      <c r="AH535" s="25" t="s">
        <v>9</v>
      </c>
      <c r="AI535" s="25" t="s">
        <v>805</v>
      </c>
      <c r="AJ535" s="25" t="s">
        <v>711</v>
      </c>
      <c r="AK535" s="25" t="s">
        <v>711</v>
      </c>
      <c r="AN535" s="25" t="s">
        <v>9</v>
      </c>
      <c r="AO535" s="25" t="s">
        <v>676</v>
      </c>
      <c r="AP535" s="25" t="s">
        <v>9</v>
      </c>
      <c r="AQ535" s="25" t="s">
        <v>9</v>
      </c>
      <c r="AR535" s="25" t="s">
        <v>1058</v>
      </c>
      <c r="AS535" s="25" t="s">
        <v>1058</v>
      </c>
      <c r="AT535" s="25" t="s">
        <v>1438</v>
      </c>
    </row>
    <row r="536" spans="1:46">
      <c r="A536" s="25">
        <v>2</v>
      </c>
      <c r="B536" s="25" t="str">
        <f>IF(A536="","",IFERROR(VLOOKUP(A536,Campaña!$A$2:$K$100000,2,0),"ID NO EXISTE"))</f>
        <v>Verano 2025 (2)</v>
      </c>
      <c r="C536" s="25">
        <v>10</v>
      </c>
      <c r="D536" s="86" t="str">
        <f>IF(C536="","",IFERROR(CONCATENATE(VLOOKUP(C536,EstacionReplica!$A$1:$W$100000,2,0)," - ",VLOOKUP(C536,EstacionReplica!$A$1:$W$100000,3,0)," - ",VLOOKUP(C536,EstacionReplica!$A$1:$W$100000,4,0)),"ID NO EXISTE"))</f>
        <v>HUMBAT10 - Área - 1</v>
      </c>
      <c r="E536" s="25">
        <v>2025</v>
      </c>
      <c r="F536" s="25">
        <v>3</v>
      </c>
      <c r="G536" s="25">
        <v>19</v>
      </c>
      <c r="H536" s="91">
        <v>0</v>
      </c>
      <c r="I536" s="25" t="s">
        <v>830</v>
      </c>
      <c r="J536" s="25">
        <v>1</v>
      </c>
      <c r="K536" s="25" t="s">
        <v>911</v>
      </c>
      <c r="L536" s="25" t="s">
        <v>1051</v>
      </c>
      <c r="O536" s="25" t="s">
        <v>655</v>
      </c>
      <c r="P536" s="25" t="s">
        <v>684</v>
      </c>
      <c r="Q536" s="25" t="s">
        <v>1060</v>
      </c>
      <c r="R536" s="25" t="s">
        <v>1087</v>
      </c>
      <c r="S536" s="25" t="s">
        <v>1260</v>
      </c>
      <c r="T536" s="25" t="s">
        <v>1261</v>
      </c>
      <c r="X536" s="25" t="s">
        <v>888</v>
      </c>
      <c r="Z536" s="25" t="s">
        <v>888</v>
      </c>
      <c r="AA536" s="25" t="s">
        <v>1057</v>
      </c>
      <c r="AB536" s="25" t="s">
        <v>678</v>
      </c>
      <c r="AC536" s="25" t="s">
        <v>679</v>
      </c>
      <c r="AD536" s="25">
        <v>4</v>
      </c>
      <c r="AE536" s="25" t="s">
        <v>997</v>
      </c>
      <c r="AF536" s="25">
        <v>-33.223464999999997</v>
      </c>
      <c r="AG536" s="25">
        <v>-70.864535000000004</v>
      </c>
      <c r="AH536" s="25" t="s">
        <v>9</v>
      </c>
      <c r="AI536" s="25" t="s">
        <v>805</v>
      </c>
      <c r="AJ536" s="25" t="s">
        <v>711</v>
      </c>
      <c r="AK536" s="25" t="s">
        <v>711</v>
      </c>
      <c r="AN536" s="25" t="s">
        <v>9</v>
      </c>
      <c r="AO536" s="25" t="s">
        <v>676</v>
      </c>
      <c r="AP536" s="25" t="s">
        <v>9</v>
      </c>
      <c r="AQ536" s="25" t="s">
        <v>9</v>
      </c>
      <c r="AR536" s="25" t="s">
        <v>1058</v>
      </c>
      <c r="AS536" s="25" t="s">
        <v>1058</v>
      </c>
      <c r="AT536" s="25" t="s">
        <v>1437</v>
      </c>
    </row>
    <row r="537" spans="1:46">
      <c r="A537" s="25">
        <v>2</v>
      </c>
      <c r="B537" s="25" t="str">
        <f>IF(A537="","",IFERROR(VLOOKUP(A537,Campaña!$A$2:$K$100000,2,0),"ID NO EXISTE"))</f>
        <v>Verano 2025 (2)</v>
      </c>
      <c r="C537" s="25">
        <v>10</v>
      </c>
      <c r="D537" s="86" t="str">
        <f>IF(C537="","",IFERROR(CONCATENATE(VLOOKUP(C537,EstacionReplica!$A$1:$W$100000,2,0)," - ",VLOOKUP(C537,EstacionReplica!$A$1:$W$100000,3,0)," - ",VLOOKUP(C537,EstacionReplica!$A$1:$W$100000,4,0)),"ID NO EXISTE"))</f>
        <v>HUMBAT10 - Área - 1</v>
      </c>
      <c r="E537" s="25">
        <v>2025</v>
      </c>
      <c r="F537" s="25">
        <v>3</v>
      </c>
      <c r="G537" s="25">
        <v>19</v>
      </c>
      <c r="H537" s="91">
        <v>0</v>
      </c>
      <c r="I537" s="25" t="s">
        <v>830</v>
      </c>
      <c r="J537" s="25">
        <v>1</v>
      </c>
      <c r="K537" s="25" t="s">
        <v>911</v>
      </c>
      <c r="L537" s="25" t="s">
        <v>1051</v>
      </c>
      <c r="O537" s="25" t="s">
        <v>655</v>
      </c>
      <c r="P537" s="25" t="s">
        <v>684</v>
      </c>
      <c r="Q537" s="25" t="s">
        <v>1060</v>
      </c>
      <c r="R537" s="25" t="s">
        <v>1402</v>
      </c>
      <c r="S537" s="25" t="s">
        <v>1403</v>
      </c>
      <c r="X537" s="25" t="s">
        <v>888</v>
      </c>
      <c r="Z537" s="25" t="s">
        <v>888</v>
      </c>
      <c r="AA537" s="25" t="s">
        <v>1057</v>
      </c>
      <c r="AB537" s="25" t="s">
        <v>678</v>
      </c>
      <c r="AC537" s="25" t="s">
        <v>679</v>
      </c>
      <c r="AD537" s="25">
        <v>3</v>
      </c>
      <c r="AE537" s="25" t="s">
        <v>997</v>
      </c>
      <c r="AF537" s="25">
        <v>-33.223464999999997</v>
      </c>
      <c r="AG537" s="25">
        <v>-70.864535000000004</v>
      </c>
      <c r="AH537" s="25" t="s">
        <v>9</v>
      </c>
      <c r="AI537" s="25" t="s">
        <v>805</v>
      </c>
      <c r="AJ537" s="25" t="s">
        <v>711</v>
      </c>
      <c r="AK537" s="25" t="s">
        <v>711</v>
      </c>
      <c r="AN537" s="25" t="s">
        <v>9</v>
      </c>
      <c r="AO537" s="25" t="s">
        <v>676</v>
      </c>
      <c r="AP537" s="25" t="s">
        <v>9</v>
      </c>
      <c r="AQ537" s="25" t="s">
        <v>9</v>
      </c>
      <c r="AR537" s="25" t="s">
        <v>1058</v>
      </c>
      <c r="AS537" s="25" t="s">
        <v>1058</v>
      </c>
      <c r="AT537" s="25" t="s">
        <v>1438</v>
      </c>
    </row>
    <row r="538" spans="1:46">
      <c r="A538" s="25">
        <v>2</v>
      </c>
      <c r="B538" s="25" t="str">
        <f>IF(A538="","",IFERROR(VLOOKUP(A538,Campaña!$A$2:$K$100000,2,0),"ID NO EXISTE"))</f>
        <v>Verano 2025 (2)</v>
      </c>
      <c r="C538" s="25">
        <v>10</v>
      </c>
      <c r="D538" s="86" t="str">
        <f>IF(C538="","",IFERROR(CONCATENATE(VLOOKUP(C538,EstacionReplica!$A$1:$W$100000,2,0)," - ",VLOOKUP(C538,EstacionReplica!$A$1:$W$100000,3,0)," - ",VLOOKUP(C538,EstacionReplica!$A$1:$W$100000,4,0)),"ID NO EXISTE"))</f>
        <v>HUMBAT10 - Área - 1</v>
      </c>
      <c r="E538" s="25">
        <v>2025</v>
      </c>
      <c r="F538" s="25">
        <v>3</v>
      </c>
      <c r="G538" s="25">
        <v>19</v>
      </c>
      <c r="H538" s="91">
        <v>0</v>
      </c>
      <c r="I538" s="25" t="s">
        <v>830</v>
      </c>
      <c r="J538" s="25">
        <v>1</v>
      </c>
      <c r="K538" s="25" t="s">
        <v>911</v>
      </c>
      <c r="L538" s="25" t="s">
        <v>1051</v>
      </c>
      <c r="O538" s="25" t="s">
        <v>655</v>
      </c>
      <c r="P538" s="25" t="s">
        <v>684</v>
      </c>
      <c r="Q538" s="25" t="s">
        <v>1060</v>
      </c>
      <c r="R538" s="25" t="s">
        <v>1404</v>
      </c>
      <c r="S538" s="25" t="s">
        <v>1251</v>
      </c>
      <c r="X538" s="25" t="s">
        <v>888</v>
      </c>
      <c r="Z538" s="25" t="s">
        <v>888</v>
      </c>
      <c r="AA538" s="25" t="s">
        <v>1057</v>
      </c>
      <c r="AB538" s="25" t="s">
        <v>678</v>
      </c>
      <c r="AC538" s="25" t="s">
        <v>679</v>
      </c>
      <c r="AD538" s="25">
        <v>1</v>
      </c>
      <c r="AE538" s="25" t="s">
        <v>997</v>
      </c>
      <c r="AF538" s="25">
        <v>-33.223464999999997</v>
      </c>
      <c r="AG538" s="25">
        <v>-70.864535000000004</v>
      </c>
      <c r="AH538" s="25" t="s">
        <v>9</v>
      </c>
      <c r="AI538" s="25" t="s">
        <v>805</v>
      </c>
      <c r="AJ538" s="25" t="s">
        <v>711</v>
      </c>
      <c r="AK538" s="25" t="s">
        <v>711</v>
      </c>
      <c r="AN538" s="25" t="s">
        <v>9</v>
      </c>
      <c r="AO538" s="25" t="s">
        <v>676</v>
      </c>
      <c r="AP538" s="25" t="s">
        <v>9</v>
      </c>
      <c r="AQ538" s="25" t="s">
        <v>9</v>
      </c>
      <c r="AR538" s="25" t="s">
        <v>1058</v>
      </c>
      <c r="AS538" s="25" t="s">
        <v>1058</v>
      </c>
      <c r="AT538" s="25" t="s">
        <v>1438</v>
      </c>
    </row>
    <row r="539" spans="1:46">
      <c r="A539" s="25">
        <v>2</v>
      </c>
      <c r="B539" s="25" t="str">
        <f>IF(A539="","",IFERROR(VLOOKUP(A539,Campaña!$A$2:$K$100000,2,0),"ID NO EXISTE"))</f>
        <v>Verano 2025 (2)</v>
      </c>
      <c r="C539" s="25">
        <v>8</v>
      </c>
      <c r="D539" s="86" t="str">
        <f>IF(C539="","",IFERROR(CONCATENATE(VLOOKUP(C539,EstacionReplica!$A$1:$W$100000,2,0)," - ",VLOOKUP(C539,EstacionReplica!$A$1:$W$100000,3,0)," - ",VLOOKUP(C539,EstacionReplica!$A$1:$W$100000,4,0)),"ID NO EXISTE"))</f>
        <v>HUMBAT08 - Área - 1</v>
      </c>
      <c r="E539" s="25">
        <v>2025</v>
      </c>
      <c r="F539" s="25">
        <v>3</v>
      </c>
      <c r="G539" s="25">
        <v>20</v>
      </c>
      <c r="H539" s="91">
        <v>0</v>
      </c>
      <c r="I539" s="25" t="s">
        <v>921</v>
      </c>
      <c r="J539" s="25">
        <v>1</v>
      </c>
      <c r="K539" s="25" t="s">
        <v>911</v>
      </c>
      <c r="L539" s="25" t="s">
        <v>1051</v>
      </c>
      <c r="O539" s="25" t="s">
        <v>655</v>
      </c>
      <c r="P539" s="25" t="s">
        <v>684</v>
      </c>
      <c r="Q539" s="25" t="s">
        <v>1060</v>
      </c>
      <c r="R539" s="25" t="s">
        <v>1061</v>
      </c>
      <c r="S539" s="25" t="s">
        <v>1179</v>
      </c>
      <c r="T539" s="25" t="s">
        <v>1253</v>
      </c>
      <c r="V539" s="17"/>
      <c r="W539" s="25" t="s">
        <v>1254</v>
      </c>
      <c r="X539" s="25" t="s">
        <v>888</v>
      </c>
      <c r="Z539" s="25" t="s">
        <v>888</v>
      </c>
      <c r="AA539" s="25" t="s">
        <v>1057</v>
      </c>
      <c r="AB539" s="25" t="s">
        <v>678</v>
      </c>
      <c r="AC539" s="25" t="s">
        <v>679</v>
      </c>
      <c r="AD539" s="25">
        <v>1</v>
      </c>
      <c r="AE539" s="25" t="s">
        <v>997</v>
      </c>
      <c r="AF539" s="25">
        <v>-33.242426000000002</v>
      </c>
      <c r="AG539" s="25">
        <v>-70.870785999999995</v>
      </c>
      <c r="AH539" s="25" t="s">
        <v>9</v>
      </c>
      <c r="AI539" s="25" t="s">
        <v>805</v>
      </c>
      <c r="AJ539" s="25" t="s">
        <v>711</v>
      </c>
      <c r="AK539" s="25" t="s">
        <v>711</v>
      </c>
      <c r="AN539" s="25" t="s">
        <v>9</v>
      </c>
      <c r="AO539" s="25" t="s">
        <v>676</v>
      </c>
      <c r="AP539" s="25" t="s">
        <v>9</v>
      </c>
      <c r="AQ539" s="25" t="s">
        <v>9</v>
      </c>
      <c r="AR539" s="25" t="s">
        <v>1058</v>
      </c>
      <c r="AS539" s="25" t="s">
        <v>1058</v>
      </c>
      <c r="AT539" s="17" t="s">
        <v>1457</v>
      </c>
    </row>
    <row r="540" spans="1:46">
      <c r="A540" s="25">
        <v>2</v>
      </c>
      <c r="B540" s="25" t="str">
        <f>IF(A540="","",IFERROR(VLOOKUP(A540,Campaña!$A$2:$K$100000,2,0),"ID NO EXISTE"))</f>
        <v>Verano 2025 (2)</v>
      </c>
      <c r="C540" s="25">
        <v>8</v>
      </c>
      <c r="D540" s="86" t="str">
        <f>IF(C540="","",IFERROR(CONCATENATE(VLOOKUP(C540,EstacionReplica!$A$1:$W$100000,2,0)," - ",VLOOKUP(C540,EstacionReplica!$A$1:$W$100000,3,0)," - ",VLOOKUP(C540,EstacionReplica!$A$1:$W$100000,4,0)),"ID NO EXISTE"))</f>
        <v>HUMBAT08 - Área - 1</v>
      </c>
      <c r="E540" s="25">
        <v>2025</v>
      </c>
      <c r="F540" s="25">
        <v>3</v>
      </c>
      <c r="G540" s="25">
        <v>20</v>
      </c>
      <c r="H540" s="91">
        <v>0</v>
      </c>
      <c r="I540" s="25" t="s">
        <v>921</v>
      </c>
      <c r="J540" s="25">
        <v>1</v>
      </c>
      <c r="K540" s="25" t="s">
        <v>911</v>
      </c>
      <c r="L540" s="25" t="s">
        <v>1051</v>
      </c>
      <c r="O540" s="25" t="s">
        <v>655</v>
      </c>
      <c r="P540" s="25" t="s">
        <v>684</v>
      </c>
      <c r="Q540" s="25" t="s">
        <v>1052</v>
      </c>
      <c r="R540" s="25" t="s">
        <v>1307</v>
      </c>
      <c r="S540" s="25" t="s">
        <v>1308</v>
      </c>
      <c r="T540" s="25" t="s">
        <v>1309</v>
      </c>
      <c r="X540" s="25" t="s">
        <v>888</v>
      </c>
      <c r="Z540" s="25" t="s">
        <v>888</v>
      </c>
      <c r="AA540" s="25" t="s">
        <v>1057</v>
      </c>
      <c r="AB540" s="25" t="s">
        <v>678</v>
      </c>
      <c r="AC540" s="25" t="s">
        <v>679</v>
      </c>
      <c r="AD540" s="25">
        <v>2</v>
      </c>
      <c r="AE540" s="25" t="s">
        <v>997</v>
      </c>
      <c r="AF540" s="25">
        <v>-33.242426000000002</v>
      </c>
      <c r="AG540" s="25">
        <v>-70.870785999999995</v>
      </c>
      <c r="AH540" s="25" t="s">
        <v>9</v>
      </c>
      <c r="AI540" s="25" t="s">
        <v>805</v>
      </c>
      <c r="AJ540" s="25" t="s">
        <v>711</v>
      </c>
      <c r="AK540" s="25" t="s">
        <v>711</v>
      </c>
      <c r="AN540" s="25" t="s">
        <v>9</v>
      </c>
      <c r="AO540" s="25" t="s">
        <v>676</v>
      </c>
      <c r="AP540" s="25" t="s">
        <v>9</v>
      </c>
      <c r="AQ540" s="25" t="s">
        <v>9</v>
      </c>
      <c r="AR540" s="25" t="s">
        <v>1058</v>
      </c>
      <c r="AS540" s="25" t="s">
        <v>1058</v>
      </c>
      <c r="AT540" s="25" t="s">
        <v>1437</v>
      </c>
    </row>
    <row r="541" spans="1:46">
      <c r="A541" s="25">
        <v>2</v>
      </c>
      <c r="B541" s="25" t="str">
        <f>IF(A541="","",IFERROR(VLOOKUP(A541,Campaña!$A$2:$K$100000,2,0),"ID NO EXISTE"))</f>
        <v>Verano 2025 (2)</v>
      </c>
      <c r="C541" s="25">
        <v>8</v>
      </c>
      <c r="D541" s="86" t="str">
        <f>IF(C541="","",IFERROR(CONCATENATE(VLOOKUP(C541,EstacionReplica!$A$1:$W$100000,2,0)," - ",VLOOKUP(C541,EstacionReplica!$A$1:$W$100000,3,0)," - ",VLOOKUP(C541,EstacionReplica!$A$1:$W$100000,4,0)),"ID NO EXISTE"))</f>
        <v>HUMBAT08 - Área - 1</v>
      </c>
      <c r="E541" s="25">
        <v>2025</v>
      </c>
      <c r="F541" s="25">
        <v>3</v>
      </c>
      <c r="G541" s="25">
        <v>20</v>
      </c>
      <c r="H541" s="91">
        <v>0</v>
      </c>
      <c r="I541" s="25" t="s">
        <v>921</v>
      </c>
      <c r="J541" s="25">
        <v>1</v>
      </c>
      <c r="K541" s="25" t="s">
        <v>911</v>
      </c>
      <c r="L541" s="25" t="s">
        <v>1051</v>
      </c>
      <c r="O541" s="25" t="s">
        <v>655</v>
      </c>
      <c r="P541" s="25" t="s">
        <v>684</v>
      </c>
      <c r="Q541" s="25" t="s">
        <v>1060</v>
      </c>
      <c r="R541" s="25" t="s">
        <v>1075</v>
      </c>
      <c r="S541" s="25" t="s">
        <v>1386</v>
      </c>
      <c r="T541" s="25" t="s">
        <v>1387</v>
      </c>
      <c r="X541" s="25" t="s">
        <v>888</v>
      </c>
      <c r="Z541" s="25" t="s">
        <v>888</v>
      </c>
      <c r="AA541" s="25" t="s">
        <v>1057</v>
      </c>
      <c r="AB541" s="25" t="s">
        <v>678</v>
      </c>
      <c r="AC541" s="25" t="s">
        <v>679</v>
      </c>
      <c r="AD541" s="25">
        <v>1</v>
      </c>
      <c r="AE541" s="25" t="s">
        <v>997</v>
      </c>
      <c r="AF541" s="25">
        <v>-33.242426000000002</v>
      </c>
      <c r="AG541" s="25">
        <v>-70.870785999999995</v>
      </c>
      <c r="AH541" s="25" t="s">
        <v>9</v>
      </c>
      <c r="AI541" s="25" t="s">
        <v>805</v>
      </c>
      <c r="AJ541" s="25" t="s">
        <v>711</v>
      </c>
      <c r="AK541" s="25" t="s">
        <v>711</v>
      </c>
      <c r="AN541" s="25" t="s">
        <v>9</v>
      </c>
      <c r="AO541" s="25" t="s">
        <v>676</v>
      </c>
      <c r="AP541" s="25" t="s">
        <v>9</v>
      </c>
      <c r="AQ541" s="25" t="s">
        <v>9</v>
      </c>
      <c r="AR541" s="25" t="s">
        <v>1077</v>
      </c>
      <c r="AS541" s="25" t="s">
        <v>1077</v>
      </c>
      <c r="AT541" s="25" t="s">
        <v>1437</v>
      </c>
    </row>
    <row r="542" spans="1:46">
      <c r="A542" s="25">
        <v>2</v>
      </c>
      <c r="B542" s="25" t="str">
        <f>IF(A542="","",IFERROR(VLOOKUP(A542,Campaña!$A$2:$K$100000,2,0),"ID NO EXISTE"))</f>
        <v>Verano 2025 (2)</v>
      </c>
      <c r="C542" s="25">
        <v>8</v>
      </c>
      <c r="D542" s="86" t="str">
        <f>IF(C542="","",IFERROR(CONCATENATE(VLOOKUP(C542,EstacionReplica!$A$1:$W$100000,2,0)," - ",VLOOKUP(C542,EstacionReplica!$A$1:$W$100000,3,0)," - ",VLOOKUP(C542,EstacionReplica!$A$1:$W$100000,4,0)),"ID NO EXISTE"))</f>
        <v>HUMBAT08 - Área - 1</v>
      </c>
      <c r="E542" s="25">
        <v>2025</v>
      </c>
      <c r="F542" s="25">
        <v>3</v>
      </c>
      <c r="G542" s="25">
        <v>20</v>
      </c>
      <c r="H542" s="91">
        <v>0</v>
      </c>
      <c r="I542" s="25" t="s">
        <v>921</v>
      </c>
      <c r="J542" s="25">
        <v>1</v>
      </c>
      <c r="K542" s="25" t="s">
        <v>911</v>
      </c>
      <c r="L542" s="25" t="s">
        <v>1051</v>
      </c>
      <c r="O542" s="25" t="s">
        <v>655</v>
      </c>
      <c r="P542" s="25" t="s">
        <v>684</v>
      </c>
      <c r="Q542" s="25" t="s">
        <v>1060</v>
      </c>
      <c r="R542" s="25" t="s">
        <v>1087</v>
      </c>
      <c r="S542" s="25" t="s">
        <v>1095</v>
      </c>
      <c r="T542" s="25" t="s">
        <v>1098</v>
      </c>
      <c r="V542" s="25" t="s">
        <v>1099</v>
      </c>
      <c r="X542" s="25" t="s">
        <v>888</v>
      </c>
      <c r="Z542" s="25" t="s">
        <v>888</v>
      </c>
      <c r="AA542" s="25" t="s">
        <v>1057</v>
      </c>
      <c r="AB542" s="25" t="s">
        <v>678</v>
      </c>
      <c r="AC542" s="25" t="s">
        <v>679</v>
      </c>
      <c r="AD542" s="25">
        <v>1</v>
      </c>
      <c r="AE542" s="25" t="s">
        <v>997</v>
      </c>
      <c r="AF542" s="25">
        <v>-33.242426000000002</v>
      </c>
      <c r="AG542" s="25">
        <v>-70.870785999999995</v>
      </c>
      <c r="AH542" s="25" t="s">
        <v>9</v>
      </c>
      <c r="AI542" s="25" t="s">
        <v>805</v>
      </c>
      <c r="AJ542" s="25" t="s">
        <v>711</v>
      </c>
      <c r="AK542" s="25" t="s">
        <v>711</v>
      </c>
      <c r="AN542" s="25" t="s">
        <v>9</v>
      </c>
      <c r="AO542" s="25" t="s">
        <v>676</v>
      </c>
      <c r="AP542" s="25" t="s">
        <v>9</v>
      </c>
      <c r="AQ542" s="25" t="s">
        <v>9</v>
      </c>
      <c r="AR542" s="25" t="s">
        <v>1058</v>
      </c>
      <c r="AS542" s="25" t="s">
        <v>1058</v>
      </c>
    </row>
    <row r="543" spans="1:46">
      <c r="A543" s="25">
        <v>2</v>
      </c>
      <c r="B543" s="25" t="str">
        <f>IF(A543="","",IFERROR(VLOOKUP(A543,Campaña!$A$2:$K$100000,2,0),"ID NO EXISTE"))</f>
        <v>Verano 2025 (2)</v>
      </c>
      <c r="C543" s="25">
        <v>8</v>
      </c>
      <c r="D543" s="86" t="str">
        <f>IF(C543="","",IFERROR(CONCATENATE(VLOOKUP(C543,EstacionReplica!$A$1:$W$100000,2,0)," - ",VLOOKUP(C543,EstacionReplica!$A$1:$W$100000,3,0)," - ",VLOOKUP(C543,EstacionReplica!$A$1:$W$100000,4,0)),"ID NO EXISTE"))</f>
        <v>HUMBAT08 - Área - 1</v>
      </c>
      <c r="E543" s="25">
        <v>2025</v>
      </c>
      <c r="F543" s="25">
        <v>3</v>
      </c>
      <c r="G543" s="25">
        <v>20</v>
      </c>
      <c r="H543" s="91">
        <v>0</v>
      </c>
      <c r="I543" s="25" t="s">
        <v>921</v>
      </c>
      <c r="J543" s="25">
        <v>1</v>
      </c>
      <c r="K543" s="25" t="s">
        <v>911</v>
      </c>
      <c r="L543" s="25" t="s">
        <v>1051</v>
      </c>
      <c r="O543" s="25" t="s">
        <v>655</v>
      </c>
      <c r="P543" s="25" t="s">
        <v>684</v>
      </c>
      <c r="Q543" s="25" t="s">
        <v>1060</v>
      </c>
      <c r="R543" s="25" t="s">
        <v>1087</v>
      </c>
      <c r="S543" s="25" t="s">
        <v>1151</v>
      </c>
      <c r="T543" s="25" t="s">
        <v>1152</v>
      </c>
      <c r="V543" s="25" t="s">
        <v>1153</v>
      </c>
      <c r="X543" s="25" t="s">
        <v>888</v>
      </c>
      <c r="Z543" s="25" t="s">
        <v>888</v>
      </c>
      <c r="AA543" s="25" t="s">
        <v>1057</v>
      </c>
      <c r="AB543" s="25" t="s">
        <v>678</v>
      </c>
      <c r="AC543" s="25" t="s">
        <v>679</v>
      </c>
      <c r="AD543" s="25">
        <v>1</v>
      </c>
      <c r="AE543" s="25" t="s">
        <v>997</v>
      </c>
      <c r="AF543" s="25">
        <v>-33.242426000000002</v>
      </c>
      <c r="AG543" s="25">
        <v>-70.870785999999995</v>
      </c>
      <c r="AH543" s="25" t="s">
        <v>9</v>
      </c>
      <c r="AI543" s="25" t="s">
        <v>805</v>
      </c>
      <c r="AJ543" s="25" t="s">
        <v>711</v>
      </c>
      <c r="AK543" s="25" t="s">
        <v>711</v>
      </c>
      <c r="AN543" s="25" t="s">
        <v>9</v>
      </c>
      <c r="AO543" s="25" t="s">
        <v>676</v>
      </c>
      <c r="AP543" s="25" t="s">
        <v>9</v>
      </c>
      <c r="AQ543" s="25" t="s">
        <v>9</v>
      </c>
      <c r="AR543" s="25" t="s">
        <v>1058</v>
      </c>
      <c r="AS543" s="25" t="s">
        <v>1058</v>
      </c>
    </row>
    <row r="544" spans="1:46">
      <c r="A544" s="25">
        <v>2</v>
      </c>
      <c r="B544" s="25" t="str">
        <f>IF(A544="","",IFERROR(VLOOKUP(A544,Campaña!$A$2:$K$100000,2,0),"ID NO EXISTE"))</f>
        <v>Verano 2025 (2)</v>
      </c>
      <c r="C544" s="25">
        <v>8</v>
      </c>
      <c r="D544" s="86" t="str">
        <f>IF(C544="","",IFERROR(CONCATENATE(VLOOKUP(C544,EstacionReplica!$A$1:$W$100000,2,0)," - ",VLOOKUP(C544,EstacionReplica!$A$1:$W$100000,3,0)," - ",VLOOKUP(C544,EstacionReplica!$A$1:$W$100000,4,0)),"ID NO EXISTE"))</f>
        <v>HUMBAT08 - Área - 1</v>
      </c>
      <c r="E544" s="25">
        <v>2025</v>
      </c>
      <c r="F544" s="25">
        <v>3</v>
      </c>
      <c r="G544" s="25">
        <v>20</v>
      </c>
      <c r="H544" s="91">
        <v>0</v>
      </c>
      <c r="I544" s="25" t="s">
        <v>921</v>
      </c>
      <c r="J544" s="25">
        <v>1</v>
      </c>
      <c r="K544" s="25" t="s">
        <v>911</v>
      </c>
      <c r="L544" s="25" t="s">
        <v>1051</v>
      </c>
      <c r="O544" s="25" t="s">
        <v>655</v>
      </c>
      <c r="P544" s="25" t="s">
        <v>684</v>
      </c>
      <c r="Q544" s="25" t="s">
        <v>1060</v>
      </c>
      <c r="R544" s="25" t="s">
        <v>1075</v>
      </c>
      <c r="S544" s="25" t="s">
        <v>1154</v>
      </c>
      <c r="T544" s="25" t="s">
        <v>1155</v>
      </c>
      <c r="V544" s="25" t="s">
        <v>1099</v>
      </c>
      <c r="X544" s="25" t="s">
        <v>888</v>
      </c>
      <c r="Z544" s="25" t="s">
        <v>888</v>
      </c>
      <c r="AA544" s="25" t="s">
        <v>1057</v>
      </c>
      <c r="AB544" s="25" t="s">
        <v>678</v>
      </c>
      <c r="AC544" s="25" t="s">
        <v>679</v>
      </c>
      <c r="AD544" s="25">
        <v>1</v>
      </c>
      <c r="AE544" s="25" t="s">
        <v>997</v>
      </c>
      <c r="AF544" s="25">
        <v>-33.238050999999999</v>
      </c>
      <c r="AG544" s="25">
        <v>-70.864855000000006</v>
      </c>
      <c r="AH544" s="25" t="s">
        <v>9</v>
      </c>
      <c r="AI544" s="25" t="s">
        <v>805</v>
      </c>
      <c r="AJ544" s="25" t="s">
        <v>711</v>
      </c>
      <c r="AK544" s="25" t="s">
        <v>711</v>
      </c>
      <c r="AN544" s="25" t="s">
        <v>9</v>
      </c>
      <c r="AO544" s="25" t="s">
        <v>676</v>
      </c>
      <c r="AP544" s="25" t="s">
        <v>9</v>
      </c>
      <c r="AQ544" s="25" t="s">
        <v>9</v>
      </c>
      <c r="AR544" s="25" t="s">
        <v>1058</v>
      </c>
      <c r="AS544" s="25" t="s">
        <v>1058</v>
      </c>
    </row>
    <row r="545" spans="1:46">
      <c r="A545" s="25">
        <v>2</v>
      </c>
      <c r="B545" s="25" t="str">
        <f>IF(A545="","",IFERROR(VLOOKUP(A545,Campaña!$A$2:$K$100000,2,0),"ID NO EXISTE"))</f>
        <v>Verano 2025 (2)</v>
      </c>
      <c r="C545" s="25">
        <v>8</v>
      </c>
      <c r="D545" s="86" t="str">
        <f>IF(C545="","",IFERROR(CONCATENATE(VLOOKUP(C545,EstacionReplica!$A$1:$W$100000,2,0)," - ",VLOOKUP(C545,EstacionReplica!$A$1:$W$100000,3,0)," - ",VLOOKUP(C545,EstacionReplica!$A$1:$W$100000,4,0)),"ID NO EXISTE"))</f>
        <v>HUMBAT08 - Área - 1</v>
      </c>
      <c r="E545" s="25">
        <v>2025</v>
      </c>
      <c r="F545" s="25">
        <v>3</v>
      </c>
      <c r="G545" s="25">
        <v>20</v>
      </c>
      <c r="H545" s="91">
        <v>0</v>
      </c>
      <c r="I545" s="25" t="s">
        <v>921</v>
      </c>
      <c r="J545" s="25">
        <v>1</v>
      </c>
      <c r="K545" s="25" t="s">
        <v>911</v>
      </c>
      <c r="L545" s="25" t="s">
        <v>1051</v>
      </c>
      <c r="O545" s="25" t="s">
        <v>655</v>
      </c>
      <c r="P545" s="25" t="s">
        <v>684</v>
      </c>
      <c r="Q545" s="25" t="s">
        <v>1060</v>
      </c>
      <c r="R545" s="25" t="s">
        <v>1075</v>
      </c>
      <c r="S545" s="25" t="s">
        <v>1076</v>
      </c>
      <c r="X545" s="25" t="s">
        <v>888</v>
      </c>
      <c r="Z545" s="25" t="s">
        <v>888</v>
      </c>
      <c r="AA545" s="25" t="s">
        <v>1057</v>
      </c>
      <c r="AB545" s="25" t="s">
        <v>678</v>
      </c>
      <c r="AC545" s="25" t="s">
        <v>679</v>
      </c>
      <c r="AD545" s="25">
        <v>1</v>
      </c>
      <c r="AE545" s="25" t="s">
        <v>997</v>
      </c>
      <c r="AF545" s="25">
        <v>-33.238050999999999</v>
      </c>
      <c r="AG545" s="25">
        <v>-70.864855000000006</v>
      </c>
      <c r="AH545" s="25" t="s">
        <v>9</v>
      </c>
      <c r="AI545" s="25" t="s">
        <v>805</v>
      </c>
      <c r="AJ545" s="25" t="s">
        <v>711</v>
      </c>
      <c r="AK545" s="25" t="s">
        <v>711</v>
      </c>
      <c r="AN545" s="25" t="s">
        <v>9</v>
      </c>
      <c r="AO545" s="25" t="s">
        <v>676</v>
      </c>
      <c r="AP545" s="25" t="s">
        <v>9</v>
      </c>
      <c r="AQ545" s="25" t="s">
        <v>9</v>
      </c>
      <c r="AR545" s="25" t="s">
        <v>1077</v>
      </c>
      <c r="AS545" s="25" t="s">
        <v>1077</v>
      </c>
      <c r="AT545" s="25" t="s">
        <v>1438</v>
      </c>
    </row>
    <row r="546" spans="1:46">
      <c r="A546" s="25">
        <v>2</v>
      </c>
      <c r="B546" s="25" t="str">
        <f>IF(A546="","",IFERROR(VLOOKUP(A546,Campaña!$A$2:$K$100000,2,0),"ID NO EXISTE"))</f>
        <v>Verano 2025 (2)</v>
      </c>
      <c r="C546" s="25">
        <v>8</v>
      </c>
      <c r="D546" s="86" t="str">
        <f>IF(C546="","",IFERROR(CONCATENATE(VLOOKUP(C546,EstacionReplica!$A$1:$W$100000,2,0)," - ",VLOOKUP(C546,EstacionReplica!$A$1:$W$100000,3,0)," - ",VLOOKUP(C546,EstacionReplica!$A$1:$W$100000,4,0)),"ID NO EXISTE"))</f>
        <v>HUMBAT08 - Área - 1</v>
      </c>
      <c r="E546" s="25">
        <v>2025</v>
      </c>
      <c r="F546" s="25">
        <v>3</v>
      </c>
      <c r="G546" s="25">
        <v>20</v>
      </c>
      <c r="H546" s="91">
        <v>0</v>
      </c>
      <c r="I546" s="25" t="s">
        <v>830</v>
      </c>
      <c r="J546" s="25">
        <v>1</v>
      </c>
      <c r="K546" s="25" t="s">
        <v>911</v>
      </c>
      <c r="L546" s="25" t="s">
        <v>1051</v>
      </c>
      <c r="O546" s="25" t="s">
        <v>655</v>
      </c>
      <c r="P546" s="25" t="s">
        <v>684</v>
      </c>
      <c r="Q546" s="25" t="s">
        <v>1060</v>
      </c>
      <c r="R546" s="25" t="s">
        <v>1075</v>
      </c>
      <c r="S546" s="25" t="s">
        <v>1076</v>
      </c>
      <c r="X546" s="25" t="s">
        <v>888</v>
      </c>
      <c r="Z546" s="25" t="s">
        <v>888</v>
      </c>
      <c r="AA546" s="25" t="s">
        <v>1057</v>
      </c>
      <c r="AB546" s="25" t="s">
        <v>678</v>
      </c>
      <c r="AC546" s="25" t="s">
        <v>679</v>
      </c>
      <c r="AD546" s="25">
        <v>5</v>
      </c>
      <c r="AE546" s="25" t="s">
        <v>997</v>
      </c>
      <c r="AF546" s="25">
        <v>-33.238050999999999</v>
      </c>
      <c r="AG546" s="25">
        <v>-70.864855000000006</v>
      </c>
      <c r="AH546" s="25" t="s">
        <v>9</v>
      </c>
      <c r="AI546" s="25" t="s">
        <v>805</v>
      </c>
      <c r="AJ546" s="25" t="s">
        <v>711</v>
      </c>
      <c r="AK546" s="25" t="s">
        <v>711</v>
      </c>
      <c r="AN546" s="25" t="s">
        <v>9</v>
      </c>
      <c r="AO546" s="25" t="s">
        <v>676</v>
      </c>
      <c r="AP546" s="25" t="s">
        <v>9</v>
      </c>
      <c r="AQ546" s="25" t="s">
        <v>9</v>
      </c>
      <c r="AR546" s="25" t="s">
        <v>1077</v>
      </c>
      <c r="AS546" s="25" t="s">
        <v>1077</v>
      </c>
      <c r="AT546" s="25" t="s">
        <v>1438</v>
      </c>
    </row>
    <row r="547" spans="1:46">
      <c r="A547" s="25">
        <v>2</v>
      </c>
      <c r="B547" s="25" t="str">
        <f>IF(A547="","",IFERROR(VLOOKUP(A547,Campaña!$A$2:$K$100000,2,0),"ID NO EXISTE"))</f>
        <v>Verano 2025 (2)</v>
      </c>
      <c r="C547" s="25">
        <v>8</v>
      </c>
      <c r="D547" s="86" t="str">
        <f>IF(C547="","",IFERROR(CONCATENATE(VLOOKUP(C547,EstacionReplica!$A$1:$W$100000,2,0)," - ",VLOOKUP(C547,EstacionReplica!$A$1:$W$100000,3,0)," - ",VLOOKUP(C547,EstacionReplica!$A$1:$W$100000,4,0)),"ID NO EXISTE"))</f>
        <v>HUMBAT08 - Área - 1</v>
      </c>
      <c r="E547" s="25">
        <v>2025</v>
      </c>
      <c r="F547" s="25">
        <v>3</v>
      </c>
      <c r="G547" s="25">
        <v>20</v>
      </c>
      <c r="H547" s="91">
        <v>0</v>
      </c>
      <c r="I547" s="25" t="s">
        <v>921</v>
      </c>
      <c r="J547" s="25">
        <v>1</v>
      </c>
      <c r="K547" s="25" t="s">
        <v>911</v>
      </c>
      <c r="L547" s="25" t="s">
        <v>1051</v>
      </c>
      <c r="O547" s="25" t="s">
        <v>655</v>
      </c>
      <c r="P547" s="25" t="s">
        <v>684</v>
      </c>
      <c r="Q547" s="25" t="s">
        <v>1060</v>
      </c>
      <c r="R547" s="25" t="s">
        <v>1075</v>
      </c>
      <c r="S547" s="25" t="s">
        <v>1076</v>
      </c>
      <c r="X547" s="25" t="s">
        <v>888</v>
      </c>
      <c r="Z547" s="25" t="s">
        <v>888</v>
      </c>
      <c r="AA547" s="25" t="s">
        <v>1057</v>
      </c>
      <c r="AB547" s="25" t="s">
        <v>678</v>
      </c>
      <c r="AC547" s="25" t="s">
        <v>679</v>
      </c>
      <c r="AD547" s="25">
        <v>1</v>
      </c>
      <c r="AE547" s="25" t="s">
        <v>997</v>
      </c>
      <c r="AF547" s="25">
        <v>-33.238050999999999</v>
      </c>
      <c r="AG547" s="25">
        <v>-70.864855000000006</v>
      </c>
      <c r="AH547" s="25" t="s">
        <v>9</v>
      </c>
      <c r="AI547" s="25" t="s">
        <v>805</v>
      </c>
      <c r="AJ547" s="25" t="s">
        <v>711</v>
      </c>
      <c r="AK547" s="25" t="s">
        <v>711</v>
      </c>
      <c r="AN547" s="25" t="s">
        <v>9</v>
      </c>
      <c r="AO547" s="25" t="s">
        <v>676</v>
      </c>
      <c r="AP547" s="25" t="s">
        <v>9</v>
      </c>
      <c r="AQ547" s="25" t="s">
        <v>9</v>
      </c>
      <c r="AR547" s="25" t="s">
        <v>1077</v>
      </c>
      <c r="AS547" s="25" t="s">
        <v>1077</v>
      </c>
      <c r="AT547" s="25" t="s">
        <v>1438</v>
      </c>
    </row>
    <row r="548" spans="1:46">
      <c r="A548" s="25">
        <v>2</v>
      </c>
      <c r="B548" s="25" t="str">
        <f>IF(A548="","",IFERROR(VLOOKUP(A548,Campaña!$A$2:$K$100000,2,0),"ID NO EXISTE"))</f>
        <v>Verano 2025 (2)</v>
      </c>
      <c r="C548" s="25">
        <v>8</v>
      </c>
      <c r="D548" s="86" t="str">
        <f>IF(C548="","",IFERROR(CONCATENATE(VLOOKUP(C548,EstacionReplica!$A$1:$W$100000,2,0)," - ",VLOOKUP(C548,EstacionReplica!$A$1:$W$100000,3,0)," - ",VLOOKUP(C548,EstacionReplica!$A$1:$W$100000,4,0)),"ID NO EXISTE"))</f>
        <v>HUMBAT08 - Área - 1</v>
      </c>
      <c r="E548" s="25">
        <v>2025</v>
      </c>
      <c r="F548" s="25">
        <v>3</v>
      </c>
      <c r="G548" s="25">
        <v>20</v>
      </c>
      <c r="H548" s="91">
        <v>0</v>
      </c>
      <c r="I548" s="25" t="s">
        <v>921</v>
      </c>
      <c r="J548" s="25">
        <v>1</v>
      </c>
      <c r="K548" s="25" t="s">
        <v>911</v>
      </c>
      <c r="L548" s="25" t="s">
        <v>1051</v>
      </c>
      <c r="O548" s="25" t="s">
        <v>655</v>
      </c>
      <c r="P548" s="25" t="s">
        <v>684</v>
      </c>
      <c r="Q548" s="25" t="s">
        <v>1060</v>
      </c>
      <c r="R548" s="25" t="s">
        <v>1075</v>
      </c>
      <c r="S548" s="25" t="s">
        <v>1405</v>
      </c>
      <c r="T548" s="25" t="s">
        <v>1406</v>
      </c>
      <c r="X548" s="25" t="s">
        <v>888</v>
      </c>
      <c r="Z548" s="25" t="s">
        <v>888</v>
      </c>
      <c r="AA548" s="25" t="s">
        <v>1057</v>
      </c>
      <c r="AB548" s="25" t="s">
        <v>678</v>
      </c>
      <c r="AC548" s="25" t="s">
        <v>679</v>
      </c>
      <c r="AD548" s="25">
        <v>5</v>
      </c>
      <c r="AE548" s="25" t="s">
        <v>997</v>
      </c>
      <c r="AF548" s="25">
        <v>-33.238050999999999</v>
      </c>
      <c r="AG548" s="25">
        <v>-70.864855000000006</v>
      </c>
      <c r="AH548" s="25" t="s">
        <v>9</v>
      </c>
      <c r="AI548" s="25" t="s">
        <v>805</v>
      </c>
      <c r="AJ548" s="25" t="s">
        <v>711</v>
      </c>
      <c r="AK548" s="25" t="s">
        <v>711</v>
      </c>
      <c r="AN548" s="25" t="s">
        <v>9</v>
      </c>
      <c r="AO548" s="25" t="s">
        <v>676</v>
      </c>
      <c r="AP548" s="25" t="s">
        <v>9</v>
      </c>
      <c r="AQ548" s="25" t="s">
        <v>9</v>
      </c>
      <c r="AR548" s="25" t="s">
        <v>1077</v>
      </c>
      <c r="AS548" s="25" t="s">
        <v>1077</v>
      </c>
      <c r="AT548" s="25" t="s">
        <v>1437</v>
      </c>
    </row>
    <row r="549" spans="1:46">
      <c r="A549" s="25">
        <v>2</v>
      </c>
      <c r="B549" s="25" t="str">
        <f>IF(A549="","",IFERROR(VLOOKUP(A549,Campaña!$A$2:$K$100000,2,0),"ID NO EXISTE"))</f>
        <v>Verano 2025 (2)</v>
      </c>
      <c r="C549" s="25">
        <v>8</v>
      </c>
      <c r="D549" s="86" t="str">
        <f>IF(C549="","",IFERROR(CONCATENATE(VLOOKUP(C549,EstacionReplica!$A$1:$W$100000,2,0)," - ",VLOOKUP(C549,EstacionReplica!$A$1:$W$100000,3,0)," - ",VLOOKUP(C549,EstacionReplica!$A$1:$W$100000,4,0)),"ID NO EXISTE"))</f>
        <v>HUMBAT08 - Área - 1</v>
      </c>
      <c r="E549" s="25">
        <v>2025</v>
      </c>
      <c r="F549" s="25">
        <v>3</v>
      </c>
      <c r="G549" s="25">
        <v>20</v>
      </c>
      <c r="H549" s="91">
        <v>0</v>
      </c>
      <c r="I549" s="25" t="s">
        <v>921</v>
      </c>
      <c r="J549" s="25">
        <v>1</v>
      </c>
      <c r="K549" s="25" t="s">
        <v>911</v>
      </c>
      <c r="L549" s="25" t="s">
        <v>1051</v>
      </c>
      <c r="O549" s="25" t="s">
        <v>655</v>
      </c>
      <c r="P549" s="25" t="s">
        <v>684</v>
      </c>
      <c r="Q549" s="25" t="s">
        <v>1060</v>
      </c>
      <c r="R549" s="25" t="s">
        <v>1075</v>
      </c>
      <c r="S549" s="25" t="s">
        <v>1314</v>
      </c>
      <c r="X549" s="25" t="s">
        <v>888</v>
      </c>
      <c r="Z549" s="25" t="s">
        <v>888</v>
      </c>
      <c r="AA549" s="25" t="s">
        <v>1057</v>
      </c>
      <c r="AB549" s="25" t="s">
        <v>678</v>
      </c>
      <c r="AC549" s="25" t="s">
        <v>679</v>
      </c>
      <c r="AD549" s="25">
        <v>1</v>
      </c>
      <c r="AE549" s="25" t="s">
        <v>997</v>
      </c>
      <c r="AF549" s="25">
        <v>-33.238050999999999</v>
      </c>
      <c r="AG549" s="25">
        <v>-70.864855000000006</v>
      </c>
      <c r="AH549" s="25" t="s">
        <v>9</v>
      </c>
      <c r="AI549" s="25" t="s">
        <v>805</v>
      </c>
      <c r="AJ549" s="25" t="s">
        <v>711</v>
      </c>
      <c r="AK549" s="25" t="s">
        <v>711</v>
      </c>
      <c r="AN549" s="25" t="s">
        <v>9</v>
      </c>
      <c r="AO549" s="25" t="s">
        <v>676</v>
      </c>
      <c r="AP549" s="25" t="s">
        <v>9</v>
      </c>
      <c r="AQ549" s="25" t="s">
        <v>9</v>
      </c>
      <c r="AR549" s="25" t="s">
        <v>1077</v>
      </c>
      <c r="AS549" s="25" t="s">
        <v>1077</v>
      </c>
      <c r="AT549" s="25" t="s">
        <v>1438</v>
      </c>
    </row>
    <row r="550" spans="1:46">
      <c r="A550" s="25">
        <v>2</v>
      </c>
      <c r="B550" s="25" t="str">
        <f>IF(A550="","",IFERROR(VLOOKUP(A550,Campaña!$A$2:$K$100000,2,0),"ID NO EXISTE"))</f>
        <v>Verano 2025 (2)</v>
      </c>
      <c r="C550" s="25">
        <v>8</v>
      </c>
      <c r="D550" s="86" t="str">
        <f>IF(C550="","",IFERROR(CONCATENATE(VLOOKUP(C550,EstacionReplica!$A$1:$W$100000,2,0)," - ",VLOOKUP(C550,EstacionReplica!$A$1:$W$100000,3,0)," - ",VLOOKUP(C550,EstacionReplica!$A$1:$W$100000,4,0)),"ID NO EXISTE"))</f>
        <v>HUMBAT08 - Área - 1</v>
      </c>
      <c r="E550" s="25">
        <v>2025</v>
      </c>
      <c r="F550" s="25">
        <v>3</v>
      </c>
      <c r="G550" s="25">
        <v>20</v>
      </c>
      <c r="H550" s="91">
        <v>0</v>
      </c>
      <c r="I550" s="25" t="s">
        <v>830</v>
      </c>
      <c r="J550" s="25">
        <v>1</v>
      </c>
      <c r="K550" s="25" t="s">
        <v>911</v>
      </c>
      <c r="L550" s="25" t="s">
        <v>1051</v>
      </c>
      <c r="O550" s="25" t="s">
        <v>655</v>
      </c>
      <c r="P550" s="25" t="s">
        <v>684</v>
      </c>
      <c r="Q550" s="25" t="s">
        <v>1060</v>
      </c>
      <c r="R550" s="25" t="s">
        <v>1075</v>
      </c>
      <c r="S550" s="25" t="s">
        <v>1314</v>
      </c>
      <c r="X550" s="25" t="s">
        <v>888</v>
      </c>
      <c r="Z550" s="25" t="s">
        <v>888</v>
      </c>
      <c r="AA550" s="25" t="s">
        <v>1057</v>
      </c>
      <c r="AB550" s="25" t="s">
        <v>678</v>
      </c>
      <c r="AC550" s="25" t="s">
        <v>679</v>
      </c>
      <c r="AD550" s="25">
        <v>1</v>
      </c>
      <c r="AE550" s="25" t="s">
        <v>997</v>
      </c>
      <c r="AF550" s="25">
        <v>-33.238050999999999</v>
      </c>
      <c r="AG550" s="25">
        <v>-70.864855000000006</v>
      </c>
      <c r="AH550" s="25" t="s">
        <v>9</v>
      </c>
      <c r="AI550" s="25" t="s">
        <v>805</v>
      </c>
      <c r="AJ550" s="25" t="s">
        <v>711</v>
      </c>
      <c r="AK550" s="25" t="s">
        <v>711</v>
      </c>
      <c r="AN550" s="25" t="s">
        <v>9</v>
      </c>
      <c r="AO550" s="25" t="s">
        <v>676</v>
      </c>
      <c r="AP550" s="25" t="s">
        <v>9</v>
      </c>
      <c r="AQ550" s="25" t="s">
        <v>9</v>
      </c>
      <c r="AR550" s="25" t="s">
        <v>1077</v>
      </c>
      <c r="AS550" s="25" t="s">
        <v>1077</v>
      </c>
      <c r="AT550" s="25" t="s">
        <v>1438</v>
      </c>
    </row>
    <row r="551" spans="1:46">
      <c r="A551" s="25">
        <v>2</v>
      </c>
      <c r="B551" s="25" t="str">
        <f>IF(A551="","",IFERROR(VLOOKUP(A551,Campaña!$A$2:$K$100000,2,0),"ID NO EXISTE"))</f>
        <v>Verano 2025 (2)</v>
      </c>
      <c r="C551" s="25">
        <v>8</v>
      </c>
      <c r="D551" s="86" t="str">
        <f>IF(C551="","",IFERROR(CONCATENATE(VLOOKUP(C551,EstacionReplica!$A$1:$W$100000,2,0)," - ",VLOOKUP(C551,EstacionReplica!$A$1:$W$100000,3,0)," - ",VLOOKUP(C551,EstacionReplica!$A$1:$W$100000,4,0)),"ID NO EXISTE"))</f>
        <v>HUMBAT08 - Área - 1</v>
      </c>
      <c r="E551" s="25">
        <v>2025</v>
      </c>
      <c r="F551" s="25">
        <v>3</v>
      </c>
      <c r="G551" s="25">
        <v>20</v>
      </c>
      <c r="H551" s="91">
        <v>0</v>
      </c>
      <c r="I551" s="25" t="s">
        <v>921</v>
      </c>
      <c r="J551" s="25">
        <v>1</v>
      </c>
      <c r="K551" s="25" t="s">
        <v>911</v>
      </c>
      <c r="L551" s="25" t="s">
        <v>1051</v>
      </c>
      <c r="O551" s="25" t="s">
        <v>655</v>
      </c>
      <c r="P551" s="25" t="s">
        <v>684</v>
      </c>
      <c r="Q551" s="25" t="s">
        <v>1060</v>
      </c>
      <c r="R551" s="25" t="s">
        <v>1075</v>
      </c>
      <c r="S551" s="25" t="s">
        <v>1314</v>
      </c>
      <c r="X551" s="25" t="s">
        <v>888</v>
      </c>
      <c r="Z551" s="25" t="s">
        <v>888</v>
      </c>
      <c r="AA551" s="25" t="s">
        <v>1057</v>
      </c>
      <c r="AB551" s="25" t="s">
        <v>678</v>
      </c>
      <c r="AC551" s="25" t="s">
        <v>679</v>
      </c>
      <c r="AD551" s="25">
        <v>5</v>
      </c>
      <c r="AE551" s="25" t="s">
        <v>997</v>
      </c>
      <c r="AF551" s="25">
        <v>-33.238050999999999</v>
      </c>
      <c r="AG551" s="25">
        <v>-70.864855000000006</v>
      </c>
      <c r="AH551" s="25" t="s">
        <v>9</v>
      </c>
      <c r="AI551" s="25" t="s">
        <v>805</v>
      </c>
      <c r="AJ551" s="25" t="s">
        <v>711</v>
      </c>
      <c r="AK551" s="25" t="s">
        <v>711</v>
      </c>
      <c r="AN551" s="25" t="s">
        <v>9</v>
      </c>
      <c r="AO551" s="25" t="s">
        <v>676</v>
      </c>
      <c r="AP551" s="25" t="s">
        <v>9</v>
      </c>
      <c r="AQ551" s="25" t="s">
        <v>9</v>
      </c>
      <c r="AR551" s="25" t="s">
        <v>1077</v>
      </c>
      <c r="AS551" s="25" t="s">
        <v>1077</v>
      </c>
      <c r="AT551" s="25" t="s">
        <v>1438</v>
      </c>
    </row>
    <row r="552" spans="1:46">
      <c r="A552" s="25">
        <v>2</v>
      </c>
      <c r="B552" s="25" t="str">
        <f>IF(A552="","",IFERROR(VLOOKUP(A552,Campaña!$A$2:$K$100000,2,0),"ID NO EXISTE"))</f>
        <v>Verano 2025 (2)</v>
      </c>
      <c r="C552" s="25">
        <v>8</v>
      </c>
      <c r="D552" s="86" t="str">
        <f>IF(C552="","",IFERROR(CONCATENATE(VLOOKUP(C552,EstacionReplica!$A$1:$W$100000,2,0)," - ",VLOOKUP(C552,EstacionReplica!$A$1:$W$100000,3,0)," - ",VLOOKUP(C552,EstacionReplica!$A$1:$W$100000,4,0)),"ID NO EXISTE"))</f>
        <v>HUMBAT08 - Área - 1</v>
      </c>
      <c r="E552" s="25">
        <v>2025</v>
      </c>
      <c r="F552" s="25">
        <v>3</v>
      </c>
      <c r="G552" s="25">
        <v>20</v>
      </c>
      <c r="H552" s="91">
        <v>0</v>
      </c>
      <c r="I552" s="25" t="s">
        <v>830</v>
      </c>
      <c r="J552" s="25">
        <v>1</v>
      </c>
      <c r="K552" s="25" t="s">
        <v>911</v>
      </c>
      <c r="L552" s="25" t="s">
        <v>1051</v>
      </c>
      <c r="O552" s="25" t="s">
        <v>655</v>
      </c>
      <c r="P552" s="25" t="s">
        <v>684</v>
      </c>
      <c r="Q552" s="25" t="s">
        <v>1060</v>
      </c>
      <c r="R552" s="25" t="s">
        <v>1075</v>
      </c>
      <c r="S552" s="25" t="s">
        <v>1314</v>
      </c>
      <c r="X552" s="25" t="s">
        <v>888</v>
      </c>
      <c r="Z552" s="25" t="s">
        <v>888</v>
      </c>
      <c r="AA552" s="25" t="s">
        <v>1057</v>
      </c>
      <c r="AB552" s="25" t="s">
        <v>678</v>
      </c>
      <c r="AC552" s="25" t="s">
        <v>679</v>
      </c>
      <c r="AD552" s="25">
        <v>1</v>
      </c>
      <c r="AE552" s="25" t="s">
        <v>997</v>
      </c>
      <c r="AF552" s="25">
        <v>-33.238050999999999</v>
      </c>
      <c r="AG552" s="25">
        <v>-70.864855000000006</v>
      </c>
      <c r="AH552" s="25" t="s">
        <v>9</v>
      </c>
      <c r="AI552" s="25" t="s">
        <v>805</v>
      </c>
      <c r="AJ552" s="25" t="s">
        <v>711</v>
      </c>
      <c r="AK552" s="25" t="s">
        <v>711</v>
      </c>
      <c r="AN552" s="25" t="s">
        <v>9</v>
      </c>
      <c r="AO552" s="25" t="s">
        <v>676</v>
      </c>
      <c r="AP552" s="25" t="s">
        <v>9</v>
      </c>
      <c r="AQ552" s="25" t="s">
        <v>9</v>
      </c>
      <c r="AR552" s="25" t="s">
        <v>1077</v>
      </c>
      <c r="AS552" s="25" t="s">
        <v>1077</v>
      </c>
      <c r="AT552" s="25" t="s">
        <v>1438</v>
      </c>
    </row>
    <row r="553" spans="1:46">
      <c r="A553" s="25">
        <v>2</v>
      </c>
      <c r="B553" s="25" t="str">
        <f>IF(A553="","",IFERROR(VLOOKUP(A553,Campaña!$A$2:$K$100000,2,0),"ID NO EXISTE"))</f>
        <v>Verano 2025 (2)</v>
      </c>
      <c r="C553" s="25">
        <v>8</v>
      </c>
      <c r="D553" s="86" t="str">
        <f>IF(C553="","",IFERROR(CONCATENATE(VLOOKUP(C553,EstacionReplica!$A$1:$W$100000,2,0)," - ",VLOOKUP(C553,EstacionReplica!$A$1:$W$100000,3,0)," - ",VLOOKUP(C553,EstacionReplica!$A$1:$W$100000,4,0)),"ID NO EXISTE"))</f>
        <v>HUMBAT08 - Área - 1</v>
      </c>
      <c r="E553" s="25">
        <v>2025</v>
      </c>
      <c r="F553" s="25">
        <v>3</v>
      </c>
      <c r="G553" s="25">
        <v>20</v>
      </c>
      <c r="H553" s="91">
        <v>0</v>
      </c>
      <c r="I553" s="25" t="s">
        <v>830</v>
      </c>
      <c r="J553" s="25">
        <v>1</v>
      </c>
      <c r="K553" s="25" t="s">
        <v>911</v>
      </c>
      <c r="L553" s="25" t="s">
        <v>1051</v>
      </c>
      <c r="O553" s="25" t="s">
        <v>655</v>
      </c>
      <c r="P553" s="25" t="s">
        <v>684</v>
      </c>
      <c r="Q553" s="25" t="s">
        <v>1060</v>
      </c>
      <c r="R553" s="25" t="s">
        <v>1075</v>
      </c>
      <c r="S553" s="25" t="s">
        <v>1395</v>
      </c>
      <c r="X553" s="25" t="s">
        <v>888</v>
      </c>
      <c r="Z553" s="25" t="s">
        <v>888</v>
      </c>
      <c r="AA553" s="25" t="s">
        <v>1057</v>
      </c>
      <c r="AB553" s="25" t="s">
        <v>678</v>
      </c>
      <c r="AC553" s="25" t="s">
        <v>679</v>
      </c>
      <c r="AD553" s="25">
        <v>1</v>
      </c>
      <c r="AE553" s="25" t="s">
        <v>997</v>
      </c>
      <c r="AF553" s="25">
        <v>-33.238050999999999</v>
      </c>
      <c r="AG553" s="25">
        <v>-70.864855000000006</v>
      </c>
      <c r="AH553" s="25" t="s">
        <v>9</v>
      </c>
      <c r="AI553" s="25" t="s">
        <v>805</v>
      </c>
      <c r="AJ553" s="25" t="s">
        <v>711</v>
      </c>
      <c r="AK553" s="25" t="s">
        <v>711</v>
      </c>
      <c r="AN553" s="25" t="s">
        <v>9</v>
      </c>
      <c r="AO553" s="25" t="s">
        <v>676</v>
      </c>
      <c r="AP553" s="25" t="s">
        <v>9</v>
      </c>
      <c r="AQ553" s="25" t="s">
        <v>9</v>
      </c>
      <c r="AR553" s="25" t="s">
        <v>1077</v>
      </c>
      <c r="AS553" s="25" t="s">
        <v>1077</v>
      </c>
      <c r="AT553" s="25" t="s">
        <v>1438</v>
      </c>
    </row>
    <row r="554" spans="1:46">
      <c r="A554" s="25">
        <v>2</v>
      </c>
      <c r="B554" s="25" t="str">
        <f>IF(A554="","",IFERROR(VLOOKUP(A554,Campaña!$A$2:$K$100000,2,0),"ID NO EXISTE"))</f>
        <v>Verano 2025 (2)</v>
      </c>
      <c r="C554" s="25">
        <v>8</v>
      </c>
      <c r="D554" s="86" t="str">
        <f>IF(C554="","",IFERROR(CONCATENATE(VLOOKUP(C554,EstacionReplica!$A$1:$W$100000,2,0)," - ",VLOOKUP(C554,EstacionReplica!$A$1:$W$100000,3,0)," - ",VLOOKUP(C554,EstacionReplica!$A$1:$W$100000,4,0)),"ID NO EXISTE"))</f>
        <v>HUMBAT08 - Área - 1</v>
      </c>
      <c r="E554" s="25">
        <v>2025</v>
      </c>
      <c r="F554" s="25">
        <v>3</v>
      </c>
      <c r="G554" s="25">
        <v>20</v>
      </c>
      <c r="H554" s="91">
        <v>0</v>
      </c>
      <c r="I554" s="25" t="s">
        <v>830</v>
      </c>
      <c r="J554" s="25">
        <v>1</v>
      </c>
      <c r="K554" s="25" t="s">
        <v>911</v>
      </c>
      <c r="L554" s="25" t="s">
        <v>1051</v>
      </c>
      <c r="O554" s="25" t="s">
        <v>655</v>
      </c>
      <c r="P554" s="25" t="s">
        <v>684</v>
      </c>
      <c r="Q554" s="25" t="s">
        <v>1060</v>
      </c>
      <c r="R554" s="25" t="s">
        <v>1075</v>
      </c>
      <c r="S554" s="25" t="s">
        <v>1316</v>
      </c>
      <c r="T554" s="25" t="s">
        <v>1407</v>
      </c>
      <c r="X554" s="25" t="s">
        <v>888</v>
      </c>
      <c r="Z554" s="25" t="s">
        <v>888</v>
      </c>
      <c r="AA554" s="25" t="s">
        <v>1057</v>
      </c>
      <c r="AB554" s="25" t="s">
        <v>678</v>
      </c>
      <c r="AC554" s="25" t="s">
        <v>679</v>
      </c>
      <c r="AD554" s="25">
        <v>1</v>
      </c>
      <c r="AE554" s="25" t="s">
        <v>997</v>
      </c>
      <c r="AF554" s="25">
        <v>-33.238050999999999</v>
      </c>
      <c r="AG554" s="25">
        <v>-70.864855000000006</v>
      </c>
      <c r="AH554" s="25" t="s">
        <v>9</v>
      </c>
      <c r="AI554" s="25" t="s">
        <v>805</v>
      </c>
      <c r="AJ554" s="25" t="s">
        <v>711</v>
      </c>
      <c r="AK554" s="25" t="s">
        <v>711</v>
      </c>
      <c r="AN554" s="25" t="s">
        <v>9</v>
      </c>
      <c r="AO554" s="25" t="s">
        <v>676</v>
      </c>
      <c r="AP554" s="25" t="s">
        <v>9</v>
      </c>
      <c r="AQ554" s="25" t="s">
        <v>9</v>
      </c>
      <c r="AR554" s="25" t="s">
        <v>1077</v>
      </c>
      <c r="AS554" s="25" t="s">
        <v>1077</v>
      </c>
      <c r="AT554" s="25" t="s">
        <v>1437</v>
      </c>
    </row>
    <row r="555" spans="1:46">
      <c r="A555" s="25">
        <v>2</v>
      </c>
      <c r="B555" s="25" t="str">
        <f>IF(A555="","",IFERROR(VLOOKUP(A555,Campaña!$A$2:$K$100000,2,0),"ID NO EXISTE"))</f>
        <v>Verano 2025 (2)</v>
      </c>
      <c r="C555" s="25">
        <v>8</v>
      </c>
      <c r="D555" s="86" t="str">
        <f>IF(C555="","",IFERROR(CONCATENATE(VLOOKUP(C555,EstacionReplica!$A$1:$W$100000,2,0)," - ",VLOOKUP(C555,EstacionReplica!$A$1:$W$100000,3,0)," - ",VLOOKUP(C555,EstacionReplica!$A$1:$W$100000,4,0)),"ID NO EXISTE"))</f>
        <v>HUMBAT08 - Área - 1</v>
      </c>
      <c r="E555" s="25">
        <v>2025</v>
      </c>
      <c r="F555" s="25">
        <v>3</v>
      </c>
      <c r="G555" s="25">
        <v>20</v>
      </c>
      <c r="H555" s="91">
        <v>0</v>
      </c>
      <c r="I555" s="25" t="s">
        <v>921</v>
      </c>
      <c r="J555" s="25">
        <v>1</v>
      </c>
      <c r="K555" s="25" t="s">
        <v>911</v>
      </c>
      <c r="L555" s="25" t="s">
        <v>1051</v>
      </c>
      <c r="O555" s="25" t="s">
        <v>655</v>
      </c>
      <c r="P555" s="25" t="s">
        <v>684</v>
      </c>
      <c r="Q555" s="25" t="s">
        <v>1060</v>
      </c>
      <c r="R555" s="25" t="s">
        <v>1075</v>
      </c>
      <c r="S555" s="25" t="s">
        <v>1078</v>
      </c>
      <c r="T555" s="25" t="s">
        <v>1079</v>
      </c>
      <c r="V555" s="25" t="s">
        <v>1080</v>
      </c>
      <c r="X555" s="25" t="s">
        <v>888</v>
      </c>
      <c r="Z555" s="25" t="s">
        <v>888</v>
      </c>
      <c r="AA555" s="25" t="s">
        <v>1057</v>
      </c>
      <c r="AB555" s="25" t="s">
        <v>678</v>
      </c>
      <c r="AC555" s="25" t="s">
        <v>679</v>
      </c>
      <c r="AD555" s="25">
        <v>1</v>
      </c>
      <c r="AE555" s="25" t="s">
        <v>997</v>
      </c>
      <c r="AF555" s="25">
        <v>-33.238050999999999</v>
      </c>
      <c r="AG555" s="25">
        <v>-70.864855000000006</v>
      </c>
      <c r="AH555" s="25" t="s">
        <v>9</v>
      </c>
      <c r="AI555" s="25" t="s">
        <v>805</v>
      </c>
      <c r="AJ555" s="25" t="s">
        <v>711</v>
      </c>
      <c r="AK555" s="25" t="s">
        <v>711</v>
      </c>
      <c r="AN555" s="25" t="s">
        <v>9</v>
      </c>
      <c r="AO555" s="25" t="s">
        <v>676</v>
      </c>
      <c r="AP555" s="25" t="s">
        <v>9</v>
      </c>
      <c r="AQ555" s="25" t="s">
        <v>9</v>
      </c>
      <c r="AR555" s="25" t="s">
        <v>1058</v>
      </c>
      <c r="AS555" s="25" t="s">
        <v>1058</v>
      </c>
    </row>
    <row r="556" spans="1:46">
      <c r="A556" s="25">
        <v>2</v>
      </c>
      <c r="B556" s="25" t="str">
        <f>IF(A556="","",IFERROR(VLOOKUP(A556,Campaña!$A$2:$K$100000,2,0),"ID NO EXISTE"))</f>
        <v>Verano 2025 (2)</v>
      </c>
      <c r="C556" s="25">
        <v>8</v>
      </c>
      <c r="D556" s="86" t="str">
        <f>IF(C556="","",IFERROR(CONCATENATE(VLOOKUP(C556,EstacionReplica!$A$1:$W$100000,2,0)," - ",VLOOKUP(C556,EstacionReplica!$A$1:$W$100000,3,0)," - ",VLOOKUP(C556,EstacionReplica!$A$1:$W$100000,4,0)),"ID NO EXISTE"))</f>
        <v>HUMBAT08 - Área - 1</v>
      </c>
      <c r="E556" s="25">
        <v>2025</v>
      </c>
      <c r="F556" s="25">
        <v>3</v>
      </c>
      <c r="G556" s="25">
        <v>20</v>
      </c>
      <c r="H556" s="91">
        <v>0</v>
      </c>
      <c r="I556" s="25" t="s">
        <v>830</v>
      </c>
      <c r="J556" s="25">
        <v>1</v>
      </c>
      <c r="K556" s="25" t="s">
        <v>911</v>
      </c>
      <c r="L556" s="25" t="s">
        <v>1051</v>
      </c>
      <c r="O556" s="25" t="s">
        <v>655</v>
      </c>
      <c r="P556" s="25" t="s">
        <v>684</v>
      </c>
      <c r="Q556" s="25" t="s">
        <v>1060</v>
      </c>
      <c r="R556" s="25" t="s">
        <v>1075</v>
      </c>
      <c r="S556" s="25" t="s">
        <v>1078</v>
      </c>
      <c r="T556" s="25" t="s">
        <v>1079</v>
      </c>
      <c r="X556" s="25" t="s">
        <v>888</v>
      </c>
      <c r="Z556" s="25" t="s">
        <v>888</v>
      </c>
      <c r="AA556" s="25" t="s">
        <v>1057</v>
      </c>
      <c r="AB556" s="25" t="s">
        <v>678</v>
      </c>
      <c r="AC556" s="25" t="s">
        <v>679</v>
      </c>
      <c r="AD556" s="25">
        <v>1</v>
      </c>
      <c r="AE556" s="25" t="s">
        <v>997</v>
      </c>
      <c r="AF556" s="25">
        <v>-33.238050999999999</v>
      </c>
      <c r="AG556" s="25">
        <v>-70.864855000000006</v>
      </c>
      <c r="AH556" s="25" t="s">
        <v>9</v>
      </c>
      <c r="AI556" s="25" t="s">
        <v>805</v>
      </c>
      <c r="AJ556" s="25" t="s">
        <v>711</v>
      </c>
      <c r="AK556" s="25" t="s">
        <v>711</v>
      </c>
      <c r="AN556" s="25" t="s">
        <v>9</v>
      </c>
      <c r="AO556" s="25" t="s">
        <v>676</v>
      </c>
      <c r="AP556" s="25" t="s">
        <v>9</v>
      </c>
      <c r="AQ556" s="25" t="s">
        <v>9</v>
      </c>
      <c r="AR556" s="25" t="s">
        <v>1077</v>
      </c>
      <c r="AS556" s="25" t="s">
        <v>1077</v>
      </c>
      <c r="AT556" s="25" t="s">
        <v>1437</v>
      </c>
    </row>
    <row r="557" spans="1:46">
      <c r="A557" s="25">
        <v>2</v>
      </c>
      <c r="B557" s="25" t="str">
        <f>IF(A557="","",IFERROR(VLOOKUP(A557,Campaña!$A$2:$K$100000,2,0),"ID NO EXISTE"))</f>
        <v>Verano 2025 (2)</v>
      </c>
      <c r="C557" s="25">
        <v>8</v>
      </c>
      <c r="D557" s="86" t="str">
        <f>IF(C557="","",IFERROR(CONCATENATE(VLOOKUP(C557,EstacionReplica!$A$1:$W$100000,2,0)," - ",VLOOKUP(C557,EstacionReplica!$A$1:$W$100000,3,0)," - ",VLOOKUP(C557,EstacionReplica!$A$1:$W$100000,4,0)),"ID NO EXISTE"))</f>
        <v>HUMBAT08 - Área - 1</v>
      </c>
      <c r="E557" s="25">
        <v>2025</v>
      </c>
      <c r="F557" s="25">
        <v>3</v>
      </c>
      <c r="G557" s="25">
        <v>20</v>
      </c>
      <c r="H557" s="91">
        <v>0</v>
      </c>
      <c r="I557" s="25" t="s">
        <v>830</v>
      </c>
      <c r="J557" s="25">
        <v>1</v>
      </c>
      <c r="K557" s="25" t="s">
        <v>911</v>
      </c>
      <c r="L557" s="25" t="s">
        <v>1051</v>
      </c>
      <c r="O557" s="25" t="s">
        <v>655</v>
      </c>
      <c r="P557" s="25" t="s">
        <v>684</v>
      </c>
      <c r="Q557" s="25" t="s">
        <v>1060</v>
      </c>
      <c r="R557" s="25" t="s">
        <v>1075</v>
      </c>
      <c r="S557" s="25" t="s">
        <v>1318</v>
      </c>
      <c r="T557" s="25" t="s">
        <v>1408</v>
      </c>
      <c r="X557" s="25" t="s">
        <v>888</v>
      </c>
      <c r="Z557" s="25" t="s">
        <v>888</v>
      </c>
      <c r="AA557" s="25" t="s">
        <v>1057</v>
      </c>
      <c r="AB557" s="25" t="s">
        <v>678</v>
      </c>
      <c r="AC557" s="25" t="s">
        <v>679</v>
      </c>
      <c r="AD557" s="25">
        <v>1</v>
      </c>
      <c r="AE557" s="25" t="s">
        <v>997</v>
      </c>
      <c r="AF557" s="25">
        <v>-33.238050999999999</v>
      </c>
      <c r="AG557" s="25">
        <v>-70.864855000000006</v>
      </c>
      <c r="AH557" s="25" t="s">
        <v>9</v>
      </c>
      <c r="AI557" s="25" t="s">
        <v>805</v>
      </c>
      <c r="AJ557" s="25" t="s">
        <v>711</v>
      </c>
      <c r="AK557" s="25" t="s">
        <v>711</v>
      </c>
      <c r="AN557" s="25" t="s">
        <v>9</v>
      </c>
      <c r="AO557" s="25" t="s">
        <v>676</v>
      </c>
      <c r="AP557" s="25" t="s">
        <v>9</v>
      </c>
      <c r="AQ557" s="25" t="s">
        <v>9</v>
      </c>
      <c r="AR557" s="25" t="s">
        <v>1077</v>
      </c>
      <c r="AS557" s="25" t="s">
        <v>1077</v>
      </c>
      <c r="AT557" s="25" t="s">
        <v>1437</v>
      </c>
    </row>
    <row r="558" spans="1:46">
      <c r="A558" s="25">
        <v>2</v>
      </c>
      <c r="B558" s="25" t="str">
        <f>IF(A558="","",IFERROR(VLOOKUP(A558,Campaña!$A$2:$K$100000,2,0),"ID NO EXISTE"))</f>
        <v>Verano 2025 (2)</v>
      </c>
      <c r="C558" s="25">
        <v>8</v>
      </c>
      <c r="D558" s="86" t="str">
        <f>IF(C558="","",IFERROR(CONCATENATE(VLOOKUP(C558,EstacionReplica!$A$1:$W$100000,2,0)," - ",VLOOKUP(C558,EstacionReplica!$A$1:$W$100000,3,0)," - ",VLOOKUP(C558,EstacionReplica!$A$1:$W$100000,4,0)),"ID NO EXISTE"))</f>
        <v>HUMBAT08 - Área - 1</v>
      </c>
      <c r="E558" s="25">
        <v>2025</v>
      </c>
      <c r="F558" s="25">
        <v>3</v>
      </c>
      <c r="G558" s="25">
        <v>20</v>
      </c>
      <c r="H558" s="91">
        <v>0</v>
      </c>
      <c r="I558" s="25" t="s">
        <v>830</v>
      </c>
      <c r="J558" s="25">
        <v>1</v>
      </c>
      <c r="K558" s="25" t="s">
        <v>911</v>
      </c>
      <c r="L558" s="25" t="s">
        <v>1051</v>
      </c>
      <c r="O558" s="25" t="s">
        <v>655</v>
      </c>
      <c r="P558" s="25" t="s">
        <v>684</v>
      </c>
      <c r="Q558" s="25" t="s">
        <v>1060</v>
      </c>
      <c r="R558" s="25" t="s">
        <v>1075</v>
      </c>
      <c r="S558" s="25" t="s">
        <v>1194</v>
      </c>
      <c r="T558" s="25" t="s">
        <v>1409</v>
      </c>
      <c r="X558" s="25" t="s">
        <v>888</v>
      </c>
      <c r="Z558" s="25" t="s">
        <v>888</v>
      </c>
      <c r="AA558" s="25" t="s">
        <v>1057</v>
      </c>
      <c r="AB558" s="25" t="s">
        <v>678</v>
      </c>
      <c r="AC558" s="25" t="s">
        <v>679</v>
      </c>
      <c r="AD558" s="25">
        <v>5</v>
      </c>
      <c r="AE558" s="25" t="s">
        <v>997</v>
      </c>
      <c r="AF558" s="25">
        <v>-33.238050999999999</v>
      </c>
      <c r="AG558" s="25">
        <v>-70.864855000000006</v>
      </c>
      <c r="AH558" s="25" t="s">
        <v>9</v>
      </c>
      <c r="AI558" s="25" t="s">
        <v>805</v>
      </c>
      <c r="AJ558" s="25" t="s">
        <v>711</v>
      </c>
      <c r="AK558" s="25" t="s">
        <v>711</v>
      </c>
      <c r="AN558" s="25" t="s">
        <v>9</v>
      </c>
      <c r="AO558" s="25" t="s">
        <v>676</v>
      </c>
      <c r="AP558" s="25" t="s">
        <v>9</v>
      </c>
      <c r="AQ558" s="25" t="s">
        <v>9</v>
      </c>
      <c r="AR558" s="25" t="s">
        <v>1077</v>
      </c>
      <c r="AS558" s="25" t="s">
        <v>1077</v>
      </c>
      <c r="AT558" s="25" t="s">
        <v>1437</v>
      </c>
    </row>
    <row r="559" spans="1:46">
      <c r="A559" s="25">
        <v>2</v>
      </c>
      <c r="B559" s="25" t="str">
        <f>IF(A559="","",IFERROR(VLOOKUP(A559,Campaña!$A$2:$K$100000,2,0),"ID NO EXISTE"))</f>
        <v>Verano 2025 (2)</v>
      </c>
      <c r="C559" s="25">
        <v>8</v>
      </c>
      <c r="D559" s="86" t="str">
        <f>IF(C559="","",IFERROR(CONCATENATE(VLOOKUP(C559,EstacionReplica!$A$1:$W$100000,2,0)," - ",VLOOKUP(C559,EstacionReplica!$A$1:$W$100000,3,0)," - ",VLOOKUP(C559,EstacionReplica!$A$1:$W$100000,4,0)),"ID NO EXISTE"))</f>
        <v>HUMBAT08 - Área - 1</v>
      </c>
      <c r="E559" s="25">
        <v>2025</v>
      </c>
      <c r="F559" s="25">
        <v>3</v>
      </c>
      <c r="G559" s="25">
        <v>20</v>
      </c>
      <c r="H559" s="91">
        <v>0</v>
      </c>
      <c r="I559" s="25" t="s">
        <v>830</v>
      </c>
      <c r="J559" s="25">
        <v>1</v>
      </c>
      <c r="K559" s="25" t="s">
        <v>911</v>
      </c>
      <c r="L559" s="25" t="s">
        <v>1051</v>
      </c>
      <c r="O559" s="25" t="s">
        <v>655</v>
      </c>
      <c r="P559" s="25" t="s">
        <v>684</v>
      </c>
      <c r="Q559" s="25" t="s">
        <v>1060</v>
      </c>
      <c r="R559" s="25" t="s">
        <v>1075</v>
      </c>
      <c r="S559" s="25" t="s">
        <v>1194</v>
      </c>
      <c r="T559" s="25" t="s">
        <v>1409</v>
      </c>
      <c r="X559" s="25" t="s">
        <v>888</v>
      </c>
      <c r="Z559" s="25" t="s">
        <v>888</v>
      </c>
      <c r="AA559" s="25" t="s">
        <v>1057</v>
      </c>
      <c r="AB559" s="25" t="s">
        <v>678</v>
      </c>
      <c r="AC559" s="25" t="s">
        <v>679</v>
      </c>
      <c r="AD559" s="25">
        <v>1</v>
      </c>
      <c r="AE559" s="25" t="s">
        <v>997</v>
      </c>
      <c r="AF559" s="25">
        <v>-33.238050999999999</v>
      </c>
      <c r="AG559" s="25">
        <v>-70.864855000000006</v>
      </c>
      <c r="AH559" s="25" t="s">
        <v>9</v>
      </c>
      <c r="AI559" s="25" t="s">
        <v>805</v>
      </c>
      <c r="AJ559" s="25" t="s">
        <v>711</v>
      </c>
      <c r="AK559" s="25" t="s">
        <v>711</v>
      </c>
      <c r="AN559" s="25" t="s">
        <v>9</v>
      </c>
      <c r="AO559" s="25" t="s">
        <v>676</v>
      </c>
      <c r="AP559" s="25" t="s">
        <v>9</v>
      </c>
      <c r="AQ559" s="25" t="s">
        <v>9</v>
      </c>
      <c r="AR559" s="25" t="s">
        <v>1077</v>
      </c>
      <c r="AS559" s="25" t="s">
        <v>1077</v>
      </c>
      <c r="AT559" s="25" t="s">
        <v>1437</v>
      </c>
    </row>
    <row r="560" spans="1:46">
      <c r="A560" s="25">
        <v>2</v>
      </c>
      <c r="B560" s="25" t="str">
        <f>IF(A560="","",IFERROR(VLOOKUP(A560,Campaña!$A$2:$K$100000,2,0),"ID NO EXISTE"))</f>
        <v>Verano 2025 (2)</v>
      </c>
      <c r="C560" s="25">
        <v>8</v>
      </c>
      <c r="D560" s="86" t="str">
        <f>IF(C560="","",IFERROR(CONCATENATE(VLOOKUP(C560,EstacionReplica!$A$1:$W$100000,2,0)," - ",VLOOKUP(C560,EstacionReplica!$A$1:$W$100000,3,0)," - ",VLOOKUP(C560,EstacionReplica!$A$1:$W$100000,4,0)),"ID NO EXISTE"))</f>
        <v>HUMBAT08 - Área - 1</v>
      </c>
      <c r="E560" s="25">
        <v>2025</v>
      </c>
      <c r="F560" s="25">
        <v>3</v>
      </c>
      <c r="G560" s="25">
        <v>20</v>
      </c>
      <c r="H560" s="91">
        <v>0</v>
      </c>
      <c r="I560" s="25" t="s">
        <v>921</v>
      </c>
      <c r="J560" s="25">
        <v>1</v>
      </c>
      <c r="K560" s="25" t="s">
        <v>911</v>
      </c>
      <c r="L560" s="25" t="s">
        <v>1051</v>
      </c>
      <c r="O560" s="25" t="s">
        <v>655</v>
      </c>
      <c r="P560" s="25" t="s">
        <v>684</v>
      </c>
      <c r="Q560" s="25" t="s">
        <v>1060</v>
      </c>
      <c r="R560" s="25" t="s">
        <v>1087</v>
      </c>
      <c r="S560" s="25" t="s">
        <v>1364</v>
      </c>
      <c r="X560" s="25" t="s">
        <v>888</v>
      </c>
      <c r="Z560" s="25" t="s">
        <v>888</v>
      </c>
      <c r="AA560" s="25" t="s">
        <v>1057</v>
      </c>
      <c r="AB560" s="25" t="s">
        <v>678</v>
      </c>
      <c r="AC560" s="25" t="s">
        <v>679</v>
      </c>
      <c r="AD560" s="25">
        <v>1</v>
      </c>
      <c r="AE560" s="25" t="s">
        <v>997</v>
      </c>
      <c r="AF560" s="25">
        <v>-33.238050999999999</v>
      </c>
      <c r="AG560" s="25">
        <v>-70.864855000000006</v>
      </c>
      <c r="AH560" s="25" t="s">
        <v>9</v>
      </c>
      <c r="AI560" s="25" t="s">
        <v>805</v>
      </c>
      <c r="AJ560" s="25" t="s">
        <v>711</v>
      </c>
      <c r="AK560" s="25" t="s">
        <v>711</v>
      </c>
      <c r="AN560" s="25" t="s">
        <v>9</v>
      </c>
      <c r="AO560" s="25" t="s">
        <v>676</v>
      </c>
      <c r="AP560" s="25" t="s">
        <v>9</v>
      </c>
      <c r="AQ560" s="25" t="s">
        <v>9</v>
      </c>
      <c r="AR560" s="25" t="s">
        <v>1077</v>
      </c>
      <c r="AS560" s="25" t="s">
        <v>1077</v>
      </c>
      <c r="AT560" s="25" t="s">
        <v>1438</v>
      </c>
    </row>
    <row r="561" spans="1:46">
      <c r="A561" s="25">
        <v>2</v>
      </c>
      <c r="B561" s="25" t="str">
        <f>IF(A561="","",IFERROR(VLOOKUP(A561,Campaña!$A$2:$K$100000,2,0),"ID NO EXISTE"))</f>
        <v>Verano 2025 (2)</v>
      </c>
      <c r="C561" s="25">
        <v>8</v>
      </c>
      <c r="D561" s="86" t="str">
        <f>IF(C561="","",IFERROR(CONCATENATE(VLOOKUP(C561,EstacionReplica!$A$1:$W$100000,2,0)," - ",VLOOKUP(C561,EstacionReplica!$A$1:$W$100000,3,0)," - ",VLOOKUP(C561,EstacionReplica!$A$1:$W$100000,4,0)),"ID NO EXISTE"))</f>
        <v>HUMBAT08 - Área - 1</v>
      </c>
      <c r="E561" s="25">
        <v>2025</v>
      </c>
      <c r="F561" s="25">
        <v>3</v>
      </c>
      <c r="G561" s="25">
        <v>20</v>
      </c>
      <c r="H561" s="91">
        <v>0</v>
      </c>
      <c r="I561" s="25" t="s">
        <v>921</v>
      </c>
      <c r="J561" s="25">
        <v>1</v>
      </c>
      <c r="K561" s="25" t="s">
        <v>911</v>
      </c>
      <c r="L561" s="25" t="s">
        <v>1051</v>
      </c>
      <c r="O561" s="25" t="s">
        <v>655</v>
      </c>
      <c r="P561" s="25" t="s">
        <v>684</v>
      </c>
      <c r="Q561" s="25" t="s">
        <v>1060</v>
      </c>
      <c r="R561" s="25" t="s">
        <v>1087</v>
      </c>
      <c r="S561" s="25" t="s">
        <v>1364</v>
      </c>
      <c r="X561" s="25" t="s">
        <v>888</v>
      </c>
      <c r="Z561" s="25" t="s">
        <v>888</v>
      </c>
      <c r="AA561" s="25" t="s">
        <v>1057</v>
      </c>
      <c r="AB561" s="25" t="s">
        <v>678</v>
      </c>
      <c r="AC561" s="25" t="s">
        <v>679</v>
      </c>
      <c r="AD561" s="25">
        <v>1</v>
      </c>
      <c r="AE561" s="25" t="s">
        <v>997</v>
      </c>
      <c r="AF561" s="25">
        <v>-33.238050999999999</v>
      </c>
      <c r="AG561" s="25">
        <v>-70.864855000000006</v>
      </c>
      <c r="AH561" s="25" t="s">
        <v>9</v>
      </c>
      <c r="AI561" s="25" t="s">
        <v>805</v>
      </c>
      <c r="AJ561" s="25" t="s">
        <v>711</v>
      </c>
      <c r="AK561" s="25" t="s">
        <v>711</v>
      </c>
      <c r="AN561" s="25" t="s">
        <v>9</v>
      </c>
      <c r="AO561" s="25" t="s">
        <v>676</v>
      </c>
      <c r="AP561" s="25" t="s">
        <v>9</v>
      </c>
      <c r="AQ561" s="25" t="s">
        <v>9</v>
      </c>
      <c r="AR561" s="25" t="s">
        <v>1077</v>
      </c>
      <c r="AS561" s="25" t="s">
        <v>1077</v>
      </c>
      <c r="AT561" s="25" t="s">
        <v>1438</v>
      </c>
    </row>
    <row r="562" spans="1:46">
      <c r="A562" s="25">
        <v>2</v>
      </c>
      <c r="B562" s="25" t="str">
        <f>IF(A562="","",IFERROR(VLOOKUP(A562,Campaña!$A$2:$K$100000,2,0),"ID NO EXISTE"))</f>
        <v>Verano 2025 (2)</v>
      </c>
      <c r="C562" s="25">
        <v>8</v>
      </c>
      <c r="D562" s="86" t="str">
        <f>IF(C562="","",IFERROR(CONCATENATE(VLOOKUP(C562,EstacionReplica!$A$1:$W$100000,2,0)," - ",VLOOKUP(C562,EstacionReplica!$A$1:$W$100000,3,0)," - ",VLOOKUP(C562,EstacionReplica!$A$1:$W$100000,4,0)),"ID NO EXISTE"))</f>
        <v>HUMBAT08 - Área - 1</v>
      </c>
      <c r="E562" s="25">
        <v>2025</v>
      </c>
      <c r="F562" s="25">
        <v>3</v>
      </c>
      <c r="G562" s="25">
        <v>20</v>
      </c>
      <c r="H562" s="91">
        <v>0</v>
      </c>
      <c r="I562" s="25" t="s">
        <v>921</v>
      </c>
      <c r="J562" s="25">
        <v>1</v>
      </c>
      <c r="K562" s="25" t="s">
        <v>911</v>
      </c>
      <c r="L562" s="25" t="s">
        <v>1051</v>
      </c>
      <c r="O562" s="25" t="s">
        <v>655</v>
      </c>
      <c r="P562" s="25" t="s">
        <v>684</v>
      </c>
      <c r="Q562" s="25" t="s">
        <v>1060</v>
      </c>
      <c r="R562" s="25" t="s">
        <v>1087</v>
      </c>
      <c r="S562" s="25" t="s">
        <v>1410</v>
      </c>
      <c r="X562" s="25" t="s">
        <v>888</v>
      </c>
      <c r="Z562" s="25" t="s">
        <v>888</v>
      </c>
      <c r="AA562" s="25" t="s">
        <v>1057</v>
      </c>
      <c r="AB562" s="25" t="s">
        <v>678</v>
      </c>
      <c r="AC562" s="25" t="s">
        <v>679</v>
      </c>
      <c r="AD562" s="25">
        <v>1</v>
      </c>
      <c r="AE562" s="25" t="s">
        <v>997</v>
      </c>
      <c r="AF562" s="25">
        <v>-33.238050999999999</v>
      </c>
      <c r="AG562" s="25">
        <v>-70.864855000000006</v>
      </c>
      <c r="AH562" s="25" t="s">
        <v>9</v>
      </c>
      <c r="AI562" s="25" t="s">
        <v>805</v>
      </c>
      <c r="AJ562" s="25" t="s">
        <v>711</v>
      </c>
      <c r="AK562" s="25" t="s">
        <v>711</v>
      </c>
      <c r="AN562" s="25" t="s">
        <v>9</v>
      </c>
      <c r="AO562" s="25" t="s">
        <v>676</v>
      </c>
      <c r="AP562" s="25" t="s">
        <v>9</v>
      </c>
      <c r="AQ562" s="25" t="s">
        <v>9</v>
      </c>
      <c r="AR562" s="25" t="s">
        <v>1077</v>
      </c>
      <c r="AS562" s="25" t="s">
        <v>1077</v>
      </c>
      <c r="AT562" s="25" t="s">
        <v>1438</v>
      </c>
    </row>
    <row r="563" spans="1:46">
      <c r="A563" s="25">
        <v>2</v>
      </c>
      <c r="B563" s="25" t="str">
        <f>IF(A563="","",IFERROR(VLOOKUP(A563,Campaña!$A$2:$K$100000,2,0),"ID NO EXISTE"))</f>
        <v>Verano 2025 (2)</v>
      </c>
      <c r="C563" s="25">
        <v>8</v>
      </c>
      <c r="D563" s="86" t="str">
        <f>IF(C563="","",IFERROR(CONCATENATE(VLOOKUP(C563,EstacionReplica!$A$1:$W$100000,2,0)," - ",VLOOKUP(C563,EstacionReplica!$A$1:$W$100000,3,0)," - ",VLOOKUP(C563,EstacionReplica!$A$1:$W$100000,4,0)),"ID NO EXISTE"))</f>
        <v>HUMBAT08 - Área - 1</v>
      </c>
      <c r="E563" s="25">
        <v>2025</v>
      </c>
      <c r="F563" s="25">
        <v>3</v>
      </c>
      <c r="G563" s="25">
        <v>20</v>
      </c>
      <c r="H563" s="91">
        <v>0</v>
      </c>
      <c r="I563" s="25" t="s">
        <v>921</v>
      </c>
      <c r="J563" s="25">
        <v>1</v>
      </c>
      <c r="K563" s="25" t="s">
        <v>911</v>
      </c>
      <c r="L563" s="25" t="s">
        <v>1051</v>
      </c>
      <c r="O563" s="25" t="s">
        <v>655</v>
      </c>
      <c r="P563" s="25" t="s">
        <v>684</v>
      </c>
      <c r="Q563" s="25" t="s">
        <v>1060</v>
      </c>
      <c r="R563" s="25" t="s">
        <v>1087</v>
      </c>
      <c r="S563" s="25" t="s">
        <v>1234</v>
      </c>
      <c r="T563" s="25" t="s">
        <v>1411</v>
      </c>
      <c r="V563" s="25" t="s">
        <v>1412</v>
      </c>
      <c r="X563" s="25" t="s">
        <v>888</v>
      </c>
      <c r="Z563" s="25" t="s">
        <v>888</v>
      </c>
      <c r="AA563" s="25" t="s">
        <v>1057</v>
      </c>
      <c r="AB563" s="25" t="s">
        <v>678</v>
      </c>
      <c r="AC563" s="25" t="s">
        <v>679</v>
      </c>
      <c r="AD563" s="25">
        <v>1</v>
      </c>
      <c r="AE563" s="25" t="s">
        <v>997</v>
      </c>
      <c r="AF563" s="25">
        <v>-33.238050999999999</v>
      </c>
      <c r="AG563" s="25">
        <v>-70.864855000000006</v>
      </c>
      <c r="AH563" s="25" t="s">
        <v>9</v>
      </c>
      <c r="AI563" s="25" t="s">
        <v>805</v>
      </c>
      <c r="AJ563" s="25" t="s">
        <v>711</v>
      </c>
      <c r="AK563" s="25" t="s">
        <v>711</v>
      </c>
      <c r="AN563" s="25" t="s">
        <v>9</v>
      </c>
      <c r="AO563" s="25" t="s">
        <v>676</v>
      </c>
      <c r="AP563" s="25" t="s">
        <v>9</v>
      </c>
      <c r="AQ563" s="25" t="s">
        <v>9</v>
      </c>
      <c r="AR563" s="25" t="s">
        <v>1058</v>
      </c>
      <c r="AS563" s="25" t="s">
        <v>1058</v>
      </c>
    </row>
  </sheetData>
  <sheetProtection algorithmName="SHA-512" hashValue="UupoAJPF91LaqK9dVMcdf56pRlfI0SprAdks+vyHL8/eoGmKVD3fkacFsvc6vWw1cFDkfbLtPqzTm+yYofWYgg==" saltValue="A2/RULOZV/GfgatSlBJeEg==" spinCount="100000" sheet="1" formatCells="0" formatColumns="0" formatRows="0" deleteRows="0" sort="0" autoFilter="0"/>
  <autoFilter ref="A2:AU563" xr:uid="{EC7487ED-BCAD-450C-9308-54B3ABE2D63E}"/>
  <dataValidations count="1">
    <dataValidation allowBlank="1" showInputMessage="1" sqref="AP3:AP1048576" xr:uid="{CDC334AB-FB78-417B-9BFC-B95C38F32B71}"/>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7">
        <x14:dataValidation type="list" allowBlank="1" xr:uid="{F1212421-A436-4D06-A4E8-6BC9AD6FB391}">
          <x14:formula1>
            <xm:f>ValidacionDatos!$N$5:$N$121</xm:f>
          </x14:formula1>
          <xm:sqref>P3:P1048576</xm:sqref>
        </x14:dataValidation>
        <x14:dataValidation type="list" allowBlank="1" showInputMessage="1" showErrorMessage="1" xr:uid="{44E90E1B-702C-4BD2-A50D-EB1C160DE4F0}">
          <x14:formula1>
            <xm:f>ValidacionDatos!$O$5:$O$9</xm:f>
          </x14:formula1>
          <xm:sqref>Z3:Z1048576</xm:sqref>
        </x14:dataValidation>
        <x14:dataValidation type="list" allowBlank="1" showInputMessage="1" xr:uid="{0291A6D0-648E-4F4E-9A87-12F6A49477B7}">
          <x14:formula1>
            <xm:f>ValidacionDatos!$Q$5:$Q$15</xm:f>
          </x14:formula1>
          <xm:sqref>AC3:AC1048576</xm:sqref>
        </x14:dataValidation>
        <x14:dataValidation type="list" allowBlank="1" showInputMessage="1" xr:uid="{A4545387-1FCA-42E1-A72F-615D6D5557F0}">
          <x14:formula1>
            <xm:f>ValidacionDatos!$P$5:$P$8</xm:f>
          </x14:formula1>
          <xm:sqref>AB3:AB1048576</xm:sqref>
        </x14:dataValidation>
        <x14:dataValidation type="list" allowBlank="1" showInputMessage="1" xr:uid="{0F82CCE5-1997-4E33-97A2-EE125B2977B9}">
          <x14:formula1>
            <xm:f>ValidacionDatos!$R$5:$R$22</xm:f>
          </x14:formula1>
          <xm:sqref>AI3:AI1048576</xm:sqref>
        </x14:dataValidation>
        <x14:dataValidation type="list" allowBlank="1" showInputMessage="1" showErrorMessage="1" xr:uid="{0AFDE0DD-AB8C-4359-8321-608FE1A0DCBC}">
          <x14:formula1>
            <xm:f>ValidacionDatos!$S$5:$S$9</xm:f>
          </x14:formula1>
          <xm:sqref>AJ3:AJ1048576</xm:sqref>
        </x14:dataValidation>
        <x14:dataValidation type="list" allowBlank="1" showInputMessage="1" xr:uid="{94FCCAF3-E891-45BB-8AD0-2293CFB15D73}">
          <x14:formula1>
            <xm:f>ValidacionDatos!$T$5:$T$12</xm:f>
          </x14:formula1>
          <xm:sqref>AK3:AK1048576</xm:sqref>
        </x14:dataValidation>
        <x14:dataValidation type="list" allowBlank="1" showInputMessage="1" xr:uid="{FBAB25AF-F7B0-468F-90D1-1E6968ECAD58}">
          <x14:formula1>
            <xm:f>ValidacionDatos!$U$5:$U$21</xm:f>
          </x14:formula1>
          <xm:sqref>AL3:AL1048576</xm:sqref>
        </x14:dataValidation>
        <x14:dataValidation type="list" allowBlank="1" showInputMessage="1" xr:uid="{9C6DF32E-951F-451B-9DC8-F31117A67DDA}">
          <x14:formula1>
            <xm:f>ValidacionDatos!$V$5:$V$19</xm:f>
          </x14:formula1>
          <xm:sqref>AM3:AM1048576</xm:sqref>
        </x14:dataValidation>
        <x14:dataValidation type="list" allowBlank="1" showInputMessage="1" xr:uid="{9AE0236C-6DDF-4D49-B418-88EE6788004F}">
          <x14:formula1>
            <xm:f>ValidacionDatos!$W$5:$W$15</xm:f>
          </x14:formula1>
          <xm:sqref>AO3:AO1048576</xm:sqref>
        </x14:dataValidation>
        <x14:dataValidation type="list" allowBlank="1" showInputMessage="1" showErrorMessage="1" xr:uid="{34DC36C6-37E9-4AF5-BB92-1177E81B0C22}">
          <x14:formula1>
            <xm:f>ValidacionDatos!$M$5:$M$10</xm:f>
          </x14:formula1>
          <xm:sqref>O3:O1048576</xm:sqref>
        </x14:dataValidation>
        <x14:dataValidation type="list" allowBlank="1" showInputMessage="1" xr:uid="{AE01CC3F-E6D4-4B3D-BE5B-CCF68571914D}">
          <x14:formula1>
            <xm:f>ValidacionDatos!$X$5:$X$54</xm:f>
          </x14:formula1>
          <xm:sqref>AE3:AE1048576</xm:sqref>
        </x14:dataValidation>
        <x14:dataValidation type="list" allowBlank="1" promptTitle="asdas" prompt="asdas" xr:uid="{0F9F4D9B-B778-4DDB-9762-1FBDB26FCF2A}">
          <x14:formula1>
            <xm:f>ValidacionDatos!$K$5:$K$47</xm:f>
          </x14:formula1>
          <xm:sqref>I3:I1048576</xm:sqref>
        </x14:dataValidation>
        <x14:dataValidation type="list" allowBlank="1" showInputMessage="1" xr:uid="{1CC38B7F-C256-4FDB-ABF6-B09DA1B3FD6F}">
          <x14:formula1>
            <xm:f>ValidacionDatos!$L$5:$L$14</xm:f>
          </x14:formula1>
          <xm:sqref>K3:K1048576</xm:sqref>
        </x14:dataValidation>
        <x14:dataValidation type="list" allowBlank="1" showInputMessage="1" showErrorMessage="1" xr:uid="{7DD1F7E9-34DD-4378-92E3-4E43E5C4CF39}">
          <x14:formula1>
            <xm:f>ValidacionDatos!$A$5:$A$55</xm:f>
          </x14:formula1>
          <xm:sqref>E3:E1048576</xm:sqref>
        </x14:dataValidation>
        <x14:dataValidation type="list" allowBlank="1" showInputMessage="1" showErrorMessage="1" xr:uid="{633EBD36-65ED-48EA-A18C-E7B0C145C286}">
          <x14:formula1>
            <xm:f>ValidacionDatos!$B$5:$B$16</xm:f>
          </x14:formula1>
          <xm:sqref>F3:F1048576</xm:sqref>
        </x14:dataValidation>
        <x14:dataValidation type="list" allowBlank="1" showInputMessage="1" showErrorMessage="1" xr:uid="{22142DAA-211F-4E4E-B2DD-6971A8ADF98B}">
          <x14:formula1>
            <xm:f>ValidacionDatos!$C$5:$C$35</xm:f>
          </x14:formula1>
          <xm:sqref>G3:G1048576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CBCD8-1B26-4415-86F5-27B50A71E4F4}">
  <dimension ref="A1:X350"/>
  <sheetViews>
    <sheetView zoomScale="85" zoomScaleNormal="85" workbookViewId="0">
      <pane ySplit="4" topLeftCell="A27" activePane="bottomLeft" state="frozen"/>
      <selection pane="bottomLeft" activeCell="F38" sqref="F38"/>
    </sheetView>
  </sheetViews>
  <sheetFormatPr baseColWidth="10" defaultColWidth="11.44140625" defaultRowHeight="14.4"/>
  <cols>
    <col min="1" max="1" width="13.88671875" customWidth="1"/>
    <col min="7" max="7" width="12.88671875" style="2" customWidth="1"/>
    <col min="8" max="8" width="38.5546875" style="2" customWidth="1"/>
    <col min="9" max="10" width="27.109375" style="2" customWidth="1"/>
    <col min="11" max="11" width="37.33203125" style="2" bestFit="1" customWidth="1"/>
    <col min="12" max="16" width="14.33203125" style="2" customWidth="1"/>
    <col min="17" max="17" width="36.6640625" style="2" customWidth="1"/>
    <col min="18" max="18" width="26" style="2" bestFit="1" customWidth="1"/>
    <col min="19" max="23" width="14.33203125" style="2" customWidth="1"/>
    <col min="24" max="24" width="11.44140625" style="2"/>
  </cols>
  <sheetData>
    <row r="1" spans="1:24" ht="23.4">
      <c r="A1" s="1" t="s">
        <v>873</v>
      </c>
    </row>
    <row r="2" spans="1:24" ht="42.75" customHeight="1">
      <c r="A2" s="49" t="s">
        <v>18</v>
      </c>
      <c r="B2" s="94" t="s">
        <v>872</v>
      </c>
      <c r="C2" s="94"/>
      <c r="D2" s="94"/>
      <c r="E2" s="94"/>
      <c r="F2" s="94"/>
      <c r="G2" s="94"/>
      <c r="H2" s="94"/>
    </row>
    <row r="3" spans="1:24" ht="15" customHeight="1">
      <c r="G3" s="43"/>
      <c r="H3" s="43"/>
      <c r="I3" s="43"/>
      <c r="J3" s="43"/>
      <c r="K3" s="43"/>
      <c r="L3" s="43"/>
      <c r="M3" s="43"/>
      <c r="N3" s="43"/>
      <c r="O3" s="43"/>
      <c r="P3" s="43"/>
      <c r="Q3" s="43"/>
      <c r="R3" s="43"/>
      <c r="S3" s="43"/>
      <c r="T3" s="43"/>
      <c r="U3" s="43"/>
      <c r="V3" s="43"/>
      <c r="W3" s="43"/>
    </row>
    <row r="4" spans="1:24" ht="43.2">
      <c r="A4" s="48" t="s">
        <v>255</v>
      </c>
      <c r="B4" s="48" t="s">
        <v>256</v>
      </c>
      <c r="C4" s="48" t="s">
        <v>257</v>
      </c>
      <c r="D4" s="47" t="s">
        <v>253</v>
      </c>
      <c r="E4" s="47" t="s">
        <v>112</v>
      </c>
      <c r="F4" s="47" t="s">
        <v>254</v>
      </c>
      <c r="G4" s="22" t="s">
        <v>83</v>
      </c>
      <c r="H4" s="22" t="s">
        <v>121</v>
      </c>
      <c r="I4" s="22" t="s">
        <v>124</v>
      </c>
      <c r="J4" s="22" t="s">
        <v>874</v>
      </c>
      <c r="K4" s="39" t="s">
        <v>139</v>
      </c>
      <c r="L4" s="39" t="s">
        <v>144</v>
      </c>
      <c r="M4" s="46" t="s">
        <v>155</v>
      </c>
      <c r="N4" s="39" t="s">
        <v>158</v>
      </c>
      <c r="O4" s="46" t="s">
        <v>188</v>
      </c>
      <c r="P4" s="39" t="s">
        <v>194</v>
      </c>
      <c r="Q4" s="39" t="s">
        <v>197</v>
      </c>
      <c r="R4" s="39" t="s">
        <v>211</v>
      </c>
      <c r="S4" s="46" t="s">
        <v>214</v>
      </c>
      <c r="T4" s="39" t="s">
        <v>217</v>
      </c>
      <c r="U4" s="39" t="s">
        <v>220</v>
      </c>
      <c r="V4" s="39" t="s">
        <v>223</v>
      </c>
      <c r="W4" s="39" t="s">
        <v>229</v>
      </c>
      <c r="X4" s="80" t="s">
        <v>202</v>
      </c>
    </row>
    <row r="5" spans="1:24">
      <c r="A5">
        <v>1980</v>
      </c>
      <c r="B5">
        <v>1</v>
      </c>
      <c r="C5">
        <v>1</v>
      </c>
      <c r="D5" t="s">
        <v>258</v>
      </c>
      <c r="E5" t="s">
        <v>259</v>
      </c>
      <c r="F5" t="s">
        <v>260</v>
      </c>
      <c r="G5" s="44" t="s">
        <v>663</v>
      </c>
      <c r="H5" s="44" t="s">
        <v>745</v>
      </c>
      <c r="I5" s="2" t="s">
        <v>728</v>
      </c>
      <c r="J5" s="44" t="s">
        <v>876</v>
      </c>
      <c r="K5" s="44" t="s">
        <v>788</v>
      </c>
      <c r="L5" s="44" t="s">
        <v>654</v>
      </c>
      <c r="M5" s="44" t="s">
        <v>655</v>
      </c>
      <c r="N5" s="76" t="s">
        <v>656</v>
      </c>
      <c r="O5" s="2" t="s">
        <v>865</v>
      </c>
      <c r="P5" s="44" t="s">
        <v>664</v>
      </c>
      <c r="Q5" s="44" t="s">
        <v>679</v>
      </c>
      <c r="R5" s="44" t="s">
        <v>699</v>
      </c>
      <c r="S5" s="44" t="s">
        <v>658</v>
      </c>
      <c r="T5" s="44" t="s">
        <v>659</v>
      </c>
      <c r="U5" s="44" t="s">
        <v>660</v>
      </c>
      <c r="V5" s="44" t="s">
        <v>750</v>
      </c>
      <c r="W5" s="44" t="s">
        <v>676</v>
      </c>
      <c r="X5" s="82" t="s">
        <v>995</v>
      </c>
    </row>
    <row r="6" spans="1:24">
      <c r="A6">
        <v>1981</v>
      </c>
      <c r="B6">
        <v>2</v>
      </c>
      <c r="C6">
        <v>2</v>
      </c>
      <c r="D6" t="s">
        <v>261</v>
      </c>
      <c r="E6" t="s">
        <v>262</v>
      </c>
      <c r="F6" t="s">
        <v>263</v>
      </c>
      <c r="G6" s="44" t="s">
        <v>677</v>
      </c>
      <c r="H6" s="44" t="s">
        <v>736</v>
      </c>
      <c r="I6" s="2" t="s">
        <v>737</v>
      </c>
      <c r="J6" s="44" t="s">
        <v>877</v>
      </c>
      <c r="K6" s="44" t="s">
        <v>717</v>
      </c>
      <c r="L6" s="44" t="s">
        <v>668</v>
      </c>
      <c r="M6" s="82" t="s">
        <v>942</v>
      </c>
      <c r="N6" s="76" t="s">
        <v>670</v>
      </c>
      <c r="O6" s="2" t="s">
        <v>866</v>
      </c>
      <c r="P6" s="44" t="s">
        <v>678</v>
      </c>
      <c r="Q6" s="44" t="s">
        <v>693</v>
      </c>
      <c r="R6" s="44" t="s">
        <v>721</v>
      </c>
      <c r="S6" s="44" t="s">
        <v>672</v>
      </c>
      <c r="T6" s="44" t="s">
        <v>673</v>
      </c>
      <c r="U6" s="44" t="s">
        <v>674</v>
      </c>
      <c r="V6" s="44" t="s">
        <v>661</v>
      </c>
      <c r="W6" s="44" t="s">
        <v>690</v>
      </c>
      <c r="X6" s="82" t="s">
        <v>996</v>
      </c>
    </row>
    <row r="7" spans="1:24">
      <c r="A7">
        <v>1982</v>
      </c>
      <c r="B7">
        <v>3</v>
      </c>
      <c r="C7">
        <v>3</v>
      </c>
      <c r="D7" t="s">
        <v>264</v>
      </c>
      <c r="E7" t="s">
        <v>264</v>
      </c>
      <c r="F7" t="s">
        <v>265</v>
      </c>
      <c r="G7" s="44" t="s">
        <v>691</v>
      </c>
      <c r="H7" s="44" t="s">
        <v>869</v>
      </c>
      <c r="I7" s="2" t="s">
        <v>831</v>
      </c>
      <c r="J7" s="44" t="s">
        <v>878</v>
      </c>
      <c r="K7" s="44" t="s">
        <v>680</v>
      </c>
      <c r="L7" s="44" t="s">
        <v>682</v>
      </c>
      <c r="M7" s="44" t="s">
        <v>669</v>
      </c>
      <c r="N7" s="76" t="s">
        <v>684</v>
      </c>
      <c r="O7" s="2" t="s">
        <v>867</v>
      </c>
      <c r="P7" s="44" t="s">
        <v>692</v>
      </c>
      <c r="Q7" s="44" t="s">
        <v>885</v>
      </c>
      <c r="R7" s="44" t="s">
        <v>657</v>
      </c>
      <c r="S7" s="44" t="s">
        <v>686</v>
      </c>
      <c r="T7" s="45" t="s">
        <v>687</v>
      </c>
      <c r="U7" s="44" t="s">
        <v>713</v>
      </c>
      <c r="V7" s="44" t="s">
        <v>675</v>
      </c>
      <c r="W7" s="45" t="s">
        <v>662</v>
      </c>
      <c r="X7" s="82" t="s">
        <v>997</v>
      </c>
    </row>
    <row r="8" spans="1:24">
      <c r="A8">
        <v>1983</v>
      </c>
      <c r="B8">
        <v>4</v>
      </c>
      <c r="C8">
        <v>4</v>
      </c>
      <c r="D8" t="s">
        <v>266</v>
      </c>
      <c r="E8" t="s">
        <v>267</v>
      </c>
      <c r="F8" t="s">
        <v>268</v>
      </c>
      <c r="G8" s="44" t="s">
        <v>703</v>
      </c>
      <c r="H8" s="44" t="s">
        <v>652</v>
      </c>
      <c r="I8" s="2" t="s">
        <v>762</v>
      </c>
      <c r="J8" s="44" t="s">
        <v>879</v>
      </c>
      <c r="K8" s="81" t="s">
        <v>931</v>
      </c>
      <c r="L8" s="44" t="s">
        <v>1049</v>
      </c>
      <c r="M8" s="44" t="s">
        <v>683</v>
      </c>
      <c r="N8" s="76" t="s">
        <v>698</v>
      </c>
      <c r="O8" s="2" t="s">
        <v>868</v>
      </c>
      <c r="P8" s="44" t="s">
        <v>704</v>
      </c>
      <c r="Q8" s="44" t="s">
        <v>886</v>
      </c>
      <c r="R8" s="44" t="s">
        <v>685</v>
      </c>
      <c r="S8" s="45" t="s">
        <v>700</v>
      </c>
      <c r="T8" s="44" t="s">
        <v>712</v>
      </c>
      <c r="U8" s="44" t="s">
        <v>749</v>
      </c>
      <c r="V8" s="44" t="s">
        <v>741</v>
      </c>
      <c r="W8" s="44" t="s">
        <v>725</v>
      </c>
      <c r="X8" s="82" t="s">
        <v>998</v>
      </c>
    </row>
    <row r="9" spans="1:24">
      <c r="A9">
        <v>1984</v>
      </c>
      <c r="B9">
        <v>5</v>
      </c>
      <c r="C9">
        <v>5</v>
      </c>
      <c r="D9" t="s">
        <v>269</v>
      </c>
      <c r="E9" t="s">
        <v>270</v>
      </c>
      <c r="F9" t="s">
        <v>271</v>
      </c>
      <c r="G9" s="44" t="s">
        <v>716</v>
      </c>
      <c r="H9" s="44" t="s">
        <v>666</v>
      </c>
      <c r="I9" s="2" t="s">
        <v>667</v>
      </c>
      <c r="J9" s="44" t="s">
        <v>880</v>
      </c>
      <c r="K9" s="84" t="s">
        <v>932</v>
      </c>
      <c r="L9" s="44" t="s">
        <v>887</v>
      </c>
      <c r="M9" s="44" t="s">
        <v>697</v>
      </c>
      <c r="N9" s="76" t="s">
        <v>709</v>
      </c>
      <c r="O9" s="44" t="s">
        <v>888</v>
      </c>
      <c r="Q9" s="45" t="s">
        <v>664</v>
      </c>
      <c r="R9" s="44" t="s">
        <v>671</v>
      </c>
      <c r="S9" s="44" t="s">
        <v>711</v>
      </c>
      <c r="T9" s="44" t="s">
        <v>722</v>
      </c>
      <c r="U9" s="44" t="s">
        <v>740</v>
      </c>
      <c r="V9" s="44" t="s">
        <v>765</v>
      </c>
      <c r="W9" s="44" t="s">
        <v>715</v>
      </c>
      <c r="X9" s="82" t="s">
        <v>999</v>
      </c>
    </row>
    <row r="10" spans="1:24">
      <c r="A10">
        <v>1985</v>
      </c>
      <c r="B10">
        <v>6</v>
      </c>
      <c r="C10">
        <v>6</v>
      </c>
      <c r="D10" t="s">
        <v>272</v>
      </c>
      <c r="E10" t="s">
        <v>273</v>
      </c>
      <c r="F10" t="s">
        <v>274</v>
      </c>
      <c r="H10" s="44" t="s">
        <v>769</v>
      </c>
      <c r="I10" s="2" t="s">
        <v>707</v>
      </c>
      <c r="J10" s="44" t="s">
        <v>881</v>
      </c>
      <c r="K10" s="84" t="s">
        <v>1048</v>
      </c>
      <c r="L10" s="44" t="s">
        <v>911</v>
      </c>
      <c r="M10" s="44" t="s">
        <v>708</v>
      </c>
      <c r="N10" s="76" t="s">
        <v>720</v>
      </c>
      <c r="Q10" s="44" t="s">
        <v>743</v>
      </c>
      <c r="R10" s="44" t="s">
        <v>710</v>
      </c>
      <c r="T10" s="44" t="s">
        <v>731</v>
      </c>
      <c r="U10" s="44" t="s">
        <v>732</v>
      </c>
      <c r="V10" s="44" t="s">
        <v>733</v>
      </c>
      <c r="W10" s="44" t="s">
        <v>742</v>
      </c>
      <c r="X10" s="82" t="s">
        <v>1000</v>
      </c>
    </row>
    <row r="11" spans="1:24">
      <c r="A11">
        <v>1986</v>
      </c>
      <c r="B11">
        <v>7</v>
      </c>
      <c r="C11">
        <v>7</v>
      </c>
      <c r="D11" s="2" t="s">
        <v>275</v>
      </c>
      <c r="E11" t="s">
        <v>276</v>
      </c>
      <c r="F11" t="s">
        <v>277</v>
      </c>
      <c r="H11" s="44" t="s">
        <v>695</v>
      </c>
      <c r="I11" s="2" t="s">
        <v>719</v>
      </c>
      <c r="J11" s="44" t="s">
        <v>882</v>
      </c>
      <c r="K11" s="38" t="s">
        <v>919</v>
      </c>
      <c r="L11" s="82" t="s">
        <v>938</v>
      </c>
      <c r="N11" s="76" t="s">
        <v>729</v>
      </c>
      <c r="Q11" s="44" t="s">
        <v>752</v>
      </c>
      <c r="R11" s="45" t="s">
        <v>730</v>
      </c>
      <c r="T11" s="45" t="s">
        <v>739</v>
      </c>
      <c r="U11" s="44" t="s">
        <v>723</v>
      </c>
      <c r="V11" s="44" t="s">
        <v>757</v>
      </c>
      <c r="W11" s="44" t="s">
        <v>734</v>
      </c>
      <c r="X11" s="82" t="s">
        <v>1001</v>
      </c>
    </row>
    <row r="12" spans="1:24">
      <c r="A12">
        <v>1987</v>
      </c>
      <c r="B12">
        <v>8</v>
      </c>
      <c r="C12">
        <v>8</v>
      </c>
      <c r="D12" s="2" t="s">
        <v>278</v>
      </c>
      <c r="E12" t="s">
        <v>279</v>
      </c>
      <c r="F12" t="s">
        <v>280</v>
      </c>
      <c r="H12" s="44" t="s">
        <v>727</v>
      </c>
      <c r="I12" s="2" t="s">
        <v>653</v>
      </c>
      <c r="J12" s="44" t="s">
        <v>883</v>
      </c>
      <c r="K12" s="84" t="s">
        <v>933</v>
      </c>
      <c r="L12" s="81" t="s">
        <v>939</v>
      </c>
      <c r="N12" s="76" t="s">
        <v>738</v>
      </c>
      <c r="Q12" s="44" t="s">
        <v>759</v>
      </c>
      <c r="R12" s="44" t="s">
        <v>786</v>
      </c>
      <c r="T12" s="44" t="s">
        <v>711</v>
      </c>
      <c r="U12" s="44" t="s">
        <v>688</v>
      </c>
      <c r="V12" s="44" t="s">
        <v>689</v>
      </c>
      <c r="W12" s="44" t="s">
        <v>758</v>
      </c>
      <c r="X12" s="82" t="s">
        <v>1002</v>
      </c>
    </row>
    <row r="13" spans="1:24">
      <c r="A13">
        <v>1988</v>
      </c>
      <c r="B13">
        <v>9</v>
      </c>
      <c r="C13">
        <v>9</v>
      </c>
      <c r="D13" s="2" t="s">
        <v>281</v>
      </c>
      <c r="E13" t="s">
        <v>282</v>
      </c>
      <c r="F13" t="s">
        <v>283</v>
      </c>
      <c r="H13" s="44" t="s">
        <v>718</v>
      </c>
      <c r="I13" s="2" t="s">
        <v>681</v>
      </c>
      <c r="J13" s="81" t="s">
        <v>927</v>
      </c>
      <c r="K13" s="84" t="s">
        <v>934</v>
      </c>
      <c r="L13" s="81" t="s">
        <v>940</v>
      </c>
      <c r="N13" s="76" t="s">
        <v>747</v>
      </c>
      <c r="Q13" s="44" t="s">
        <v>767</v>
      </c>
      <c r="R13" s="44" t="s">
        <v>772</v>
      </c>
      <c r="U13" s="44" t="s">
        <v>701</v>
      </c>
      <c r="V13" s="44" t="s">
        <v>714</v>
      </c>
      <c r="W13" s="44" t="s">
        <v>773</v>
      </c>
      <c r="X13" s="82" t="s">
        <v>1003</v>
      </c>
    </row>
    <row r="14" spans="1:24">
      <c r="A14">
        <v>1989</v>
      </c>
      <c r="B14">
        <v>10</v>
      </c>
      <c r="C14">
        <v>10</v>
      </c>
      <c r="D14" t="s">
        <v>284</v>
      </c>
      <c r="E14" t="s">
        <v>285</v>
      </c>
      <c r="F14" t="s">
        <v>286</v>
      </c>
      <c r="H14" s="44" t="s">
        <v>706</v>
      </c>
      <c r="I14" s="2" t="s">
        <v>834</v>
      </c>
      <c r="J14" s="81" t="s">
        <v>928</v>
      </c>
      <c r="K14" s="84" t="s">
        <v>937</v>
      </c>
      <c r="L14" s="81" t="s">
        <v>941</v>
      </c>
      <c r="N14" s="76" t="s">
        <v>755</v>
      </c>
      <c r="Q14" s="81" t="s">
        <v>985</v>
      </c>
      <c r="R14" s="44" t="s">
        <v>778</v>
      </c>
      <c r="U14" s="81" t="s">
        <v>987</v>
      </c>
      <c r="V14" s="44" t="s">
        <v>702</v>
      </c>
      <c r="W14" s="44" t="s">
        <v>766</v>
      </c>
      <c r="X14" s="82" t="s">
        <v>1004</v>
      </c>
    </row>
    <row r="15" spans="1:24">
      <c r="A15">
        <v>1990</v>
      </c>
      <c r="B15">
        <v>11</v>
      </c>
      <c r="C15">
        <v>11</v>
      </c>
      <c r="D15" s="2" t="s">
        <v>287</v>
      </c>
      <c r="E15" t="s">
        <v>288</v>
      </c>
      <c r="F15" t="s">
        <v>269</v>
      </c>
      <c r="H15" s="44" t="s">
        <v>775</v>
      </c>
      <c r="I15" s="2" t="s">
        <v>776</v>
      </c>
      <c r="K15" s="44" t="s">
        <v>768</v>
      </c>
      <c r="N15" s="76" t="s">
        <v>763</v>
      </c>
      <c r="Q15" s="81" t="s">
        <v>986</v>
      </c>
      <c r="R15" s="44" t="s">
        <v>781</v>
      </c>
      <c r="U15" s="81" t="s">
        <v>988</v>
      </c>
      <c r="V15" s="45" t="s">
        <v>724</v>
      </c>
      <c r="W15" s="44" t="s">
        <v>751</v>
      </c>
      <c r="X15" s="82" t="s">
        <v>1005</v>
      </c>
    </row>
    <row r="16" spans="1:24">
      <c r="A16">
        <v>1991</v>
      </c>
      <c r="B16">
        <v>12</v>
      </c>
      <c r="C16">
        <v>12</v>
      </c>
      <c r="D16" s="2" t="s">
        <v>289</v>
      </c>
      <c r="E16" t="s">
        <v>290</v>
      </c>
      <c r="F16" t="s">
        <v>291</v>
      </c>
      <c r="H16" s="44" t="s">
        <v>761</v>
      </c>
      <c r="I16" s="2" t="s">
        <v>770</v>
      </c>
      <c r="K16" s="84" t="s">
        <v>935</v>
      </c>
      <c r="N16" s="76" t="s">
        <v>771</v>
      </c>
      <c r="R16" s="44" t="s">
        <v>748</v>
      </c>
      <c r="U16" s="81" t="s">
        <v>989</v>
      </c>
      <c r="V16" s="44" t="s">
        <v>782</v>
      </c>
      <c r="X16" s="82" t="s">
        <v>1006</v>
      </c>
    </row>
    <row r="17" spans="1:24">
      <c r="A17">
        <v>1992</v>
      </c>
      <c r="C17">
        <v>13</v>
      </c>
      <c r="D17" t="s">
        <v>292</v>
      </c>
      <c r="E17" t="s">
        <v>293</v>
      </c>
      <c r="F17" t="s">
        <v>294</v>
      </c>
      <c r="H17" s="44" t="s">
        <v>754</v>
      </c>
      <c r="I17" s="2" t="s">
        <v>837</v>
      </c>
      <c r="K17" s="44" t="s">
        <v>753</v>
      </c>
      <c r="N17" s="76" t="s">
        <v>777</v>
      </c>
      <c r="R17" s="44" t="s">
        <v>764</v>
      </c>
      <c r="U17" s="81" t="s">
        <v>990</v>
      </c>
      <c r="V17" s="44" t="s">
        <v>792</v>
      </c>
      <c r="X17" s="82" t="s">
        <v>1007</v>
      </c>
    </row>
    <row r="18" spans="1:24">
      <c r="A18">
        <v>1993</v>
      </c>
      <c r="C18">
        <v>14</v>
      </c>
      <c r="D18" s="2" t="s">
        <v>295</v>
      </c>
      <c r="E18" t="s">
        <v>296</v>
      </c>
      <c r="F18" t="s">
        <v>297</v>
      </c>
      <c r="I18" s="2" t="s">
        <v>695</v>
      </c>
      <c r="K18" s="44" t="s">
        <v>821</v>
      </c>
      <c r="N18" s="76" t="s">
        <v>889</v>
      </c>
      <c r="R18" s="44" t="s">
        <v>756</v>
      </c>
      <c r="U18" s="81" t="s">
        <v>991</v>
      </c>
      <c r="V18" s="44" t="s">
        <v>787</v>
      </c>
      <c r="X18" s="82" t="s">
        <v>1008</v>
      </c>
    </row>
    <row r="19" spans="1:24">
      <c r="A19">
        <v>1994</v>
      </c>
      <c r="C19">
        <v>15</v>
      </c>
      <c r="D19" t="s">
        <v>298</v>
      </c>
      <c r="E19" t="s">
        <v>299</v>
      </c>
      <c r="F19" t="s">
        <v>300</v>
      </c>
      <c r="I19" s="2" t="s">
        <v>780</v>
      </c>
      <c r="K19" s="38" t="s">
        <v>920</v>
      </c>
      <c r="N19" s="76" t="s">
        <v>785</v>
      </c>
      <c r="R19" s="44" t="s">
        <v>801</v>
      </c>
      <c r="U19" s="81" t="s">
        <v>992</v>
      </c>
      <c r="V19" s="44" t="s">
        <v>797</v>
      </c>
      <c r="X19" s="82" t="s">
        <v>1009</v>
      </c>
    </row>
    <row r="20" spans="1:24">
      <c r="A20">
        <v>1995</v>
      </c>
      <c r="C20">
        <v>16</v>
      </c>
      <c r="D20" t="s">
        <v>301</v>
      </c>
      <c r="E20" t="s">
        <v>302</v>
      </c>
      <c r="F20" t="s">
        <v>303</v>
      </c>
      <c r="I20" s="2" t="s">
        <v>794</v>
      </c>
      <c r="K20" s="44" t="s">
        <v>783</v>
      </c>
      <c r="N20" s="76" t="s">
        <v>790</v>
      </c>
      <c r="R20" s="44" t="s">
        <v>791</v>
      </c>
      <c r="U20" s="81" t="s">
        <v>993</v>
      </c>
      <c r="X20" s="82" t="s">
        <v>1010</v>
      </c>
    </row>
    <row r="21" spans="1:24">
      <c r="A21">
        <v>1996</v>
      </c>
      <c r="C21">
        <v>17</v>
      </c>
      <c r="E21" t="s">
        <v>304</v>
      </c>
      <c r="F21" t="s">
        <v>305</v>
      </c>
      <c r="I21" s="2" t="s">
        <v>784</v>
      </c>
      <c r="K21" s="44" t="s">
        <v>812</v>
      </c>
      <c r="N21" s="76" t="s">
        <v>795</v>
      </c>
      <c r="R21" s="45" t="s">
        <v>796</v>
      </c>
      <c r="U21" s="81" t="s">
        <v>994</v>
      </c>
      <c r="X21" s="82" t="s">
        <v>1011</v>
      </c>
    </row>
    <row r="22" spans="1:24">
      <c r="A22">
        <v>1997</v>
      </c>
      <c r="C22">
        <v>18</v>
      </c>
      <c r="E22" t="s">
        <v>306</v>
      </c>
      <c r="F22" t="s">
        <v>307</v>
      </c>
      <c r="I22" s="2" t="s">
        <v>696</v>
      </c>
      <c r="K22" s="44" t="s">
        <v>694</v>
      </c>
      <c r="N22" s="76" t="s">
        <v>800</v>
      </c>
      <c r="R22" s="44" t="s">
        <v>805</v>
      </c>
      <c r="X22" s="82" t="s">
        <v>1012</v>
      </c>
    </row>
    <row r="23" spans="1:24">
      <c r="A23">
        <v>1998</v>
      </c>
      <c r="C23">
        <v>19</v>
      </c>
      <c r="E23" t="s">
        <v>308</v>
      </c>
      <c r="F23" t="s">
        <v>309</v>
      </c>
      <c r="I23" s="2" t="s">
        <v>807</v>
      </c>
      <c r="K23" s="84" t="s">
        <v>930</v>
      </c>
      <c r="N23" s="76" t="s">
        <v>804</v>
      </c>
      <c r="X23" s="82" t="s">
        <v>1013</v>
      </c>
    </row>
    <row r="24" spans="1:24">
      <c r="A24">
        <v>1999</v>
      </c>
      <c r="C24">
        <v>20</v>
      </c>
      <c r="E24" t="s">
        <v>310</v>
      </c>
      <c r="F24" t="s">
        <v>311</v>
      </c>
      <c r="I24" s="2" t="s">
        <v>810</v>
      </c>
      <c r="K24" s="84" t="s">
        <v>929</v>
      </c>
      <c r="N24" s="76" t="s">
        <v>808</v>
      </c>
      <c r="X24" s="82" t="s">
        <v>1014</v>
      </c>
    </row>
    <row r="25" spans="1:24">
      <c r="A25">
        <v>2000</v>
      </c>
      <c r="C25">
        <v>21</v>
      </c>
      <c r="E25" t="s">
        <v>312</v>
      </c>
      <c r="F25" t="s">
        <v>313</v>
      </c>
      <c r="I25" s="2" t="s">
        <v>746</v>
      </c>
      <c r="K25" s="44" t="s">
        <v>809</v>
      </c>
      <c r="N25" s="76" t="s">
        <v>811</v>
      </c>
      <c r="X25" s="82" t="s">
        <v>1015</v>
      </c>
    </row>
    <row r="26" spans="1:24">
      <c r="A26">
        <v>2001</v>
      </c>
      <c r="C26">
        <v>22</v>
      </c>
      <c r="E26" t="s">
        <v>314</v>
      </c>
      <c r="F26" t="s">
        <v>315</v>
      </c>
      <c r="I26" s="2" t="s">
        <v>816</v>
      </c>
      <c r="K26" s="44" t="s">
        <v>802</v>
      </c>
      <c r="N26" s="76" t="s">
        <v>814</v>
      </c>
      <c r="X26" s="82" t="s">
        <v>1016</v>
      </c>
    </row>
    <row r="27" spans="1:24">
      <c r="A27">
        <v>2002</v>
      </c>
      <c r="C27">
        <v>23</v>
      </c>
      <c r="E27" t="s">
        <v>316</v>
      </c>
      <c r="F27" t="s">
        <v>317</v>
      </c>
      <c r="I27" s="2" t="s">
        <v>813</v>
      </c>
      <c r="K27" s="44" t="s">
        <v>705</v>
      </c>
      <c r="N27" s="76" t="s">
        <v>817</v>
      </c>
      <c r="X27" s="82" t="s">
        <v>1017</v>
      </c>
    </row>
    <row r="28" spans="1:24">
      <c r="A28">
        <v>2003</v>
      </c>
      <c r="C28">
        <v>24</v>
      </c>
      <c r="E28" t="s">
        <v>318</v>
      </c>
      <c r="F28" t="s">
        <v>319</v>
      </c>
      <c r="I28" s="2" t="s">
        <v>819</v>
      </c>
      <c r="K28" s="44" t="s">
        <v>793</v>
      </c>
      <c r="N28" s="76" t="s">
        <v>820</v>
      </c>
      <c r="Q28" s="38" t="s">
        <v>906</v>
      </c>
      <c r="X28" s="82" t="s">
        <v>1018</v>
      </c>
    </row>
    <row r="29" spans="1:24">
      <c r="A29">
        <v>2004</v>
      </c>
      <c r="C29">
        <v>25</v>
      </c>
      <c r="E29" t="s">
        <v>320</v>
      </c>
      <c r="F29" t="s">
        <v>321</v>
      </c>
      <c r="I29" s="2" t="s">
        <v>828</v>
      </c>
      <c r="K29" s="38" t="s">
        <v>921</v>
      </c>
      <c r="N29" s="76" t="s">
        <v>823</v>
      </c>
      <c r="Q29" s="38" t="s">
        <v>907</v>
      </c>
      <c r="X29" s="82" t="s">
        <v>1019</v>
      </c>
    </row>
    <row r="30" spans="1:24">
      <c r="A30">
        <v>2005</v>
      </c>
      <c r="C30">
        <v>26</v>
      </c>
      <c r="E30" t="s">
        <v>322</v>
      </c>
      <c r="F30" t="s">
        <v>323</v>
      </c>
      <c r="I30" s="2" t="s">
        <v>789</v>
      </c>
      <c r="K30" s="84" t="s">
        <v>936</v>
      </c>
      <c r="N30" s="76" t="s">
        <v>826</v>
      </c>
      <c r="Q30" s="38" t="s">
        <v>908</v>
      </c>
      <c r="X30" s="82" t="s">
        <v>1020</v>
      </c>
    </row>
    <row r="31" spans="1:24">
      <c r="A31">
        <v>2006</v>
      </c>
      <c r="C31">
        <v>27</v>
      </c>
      <c r="E31" t="s">
        <v>324</v>
      </c>
      <c r="F31" t="s">
        <v>325</v>
      </c>
      <c r="I31" s="2" t="s">
        <v>822</v>
      </c>
      <c r="K31" s="44" t="s">
        <v>830</v>
      </c>
      <c r="N31" s="76" t="s">
        <v>829</v>
      </c>
      <c r="Q31"/>
      <c r="X31" s="82" t="s">
        <v>1021</v>
      </c>
    </row>
    <row r="32" spans="1:24">
      <c r="A32">
        <v>2007</v>
      </c>
      <c r="C32">
        <v>28</v>
      </c>
      <c r="E32" t="s">
        <v>326</v>
      </c>
      <c r="F32" t="s">
        <v>327</v>
      </c>
      <c r="I32" s="2" t="s">
        <v>825</v>
      </c>
      <c r="K32" s="44" t="s">
        <v>744</v>
      </c>
      <c r="N32" s="76" t="s">
        <v>832</v>
      </c>
      <c r="Q32"/>
      <c r="X32" s="82" t="s">
        <v>1022</v>
      </c>
    </row>
    <row r="33" spans="1:24">
      <c r="A33">
        <v>2008</v>
      </c>
      <c r="C33">
        <v>29</v>
      </c>
      <c r="E33" t="s">
        <v>284</v>
      </c>
      <c r="F33" t="s">
        <v>328</v>
      </c>
      <c r="I33" s="2" t="s">
        <v>799</v>
      </c>
      <c r="K33" s="44" t="s">
        <v>665</v>
      </c>
      <c r="N33" s="76" t="s">
        <v>835</v>
      </c>
      <c r="Q33"/>
      <c r="X33" s="82" t="s">
        <v>1023</v>
      </c>
    </row>
    <row r="34" spans="1:24">
      <c r="A34">
        <v>2009</v>
      </c>
      <c r="C34">
        <v>30</v>
      </c>
      <c r="E34" t="s">
        <v>329</v>
      </c>
      <c r="F34" t="s">
        <v>330</v>
      </c>
      <c r="I34" s="2" t="s">
        <v>803</v>
      </c>
      <c r="K34" s="44" t="s">
        <v>836</v>
      </c>
      <c r="N34" s="76" t="s">
        <v>838</v>
      </c>
      <c r="Q34"/>
      <c r="X34" s="82" t="s">
        <v>1024</v>
      </c>
    </row>
    <row r="35" spans="1:24">
      <c r="A35">
        <v>2010</v>
      </c>
      <c r="C35">
        <v>31</v>
      </c>
      <c r="E35" t="s">
        <v>331</v>
      </c>
      <c r="F35" t="s">
        <v>332</v>
      </c>
      <c r="I35" s="2" t="s">
        <v>840</v>
      </c>
      <c r="K35" s="44" t="s">
        <v>798</v>
      </c>
      <c r="N35" s="76" t="s">
        <v>841</v>
      </c>
      <c r="Q35"/>
      <c r="X35" s="82" t="s">
        <v>1025</v>
      </c>
    </row>
    <row r="36" spans="1:24">
      <c r="A36">
        <v>2011</v>
      </c>
      <c r="E36" t="s">
        <v>333</v>
      </c>
      <c r="F36" t="s">
        <v>334</v>
      </c>
      <c r="I36" s="81" t="s">
        <v>922</v>
      </c>
      <c r="K36" s="44" t="s">
        <v>839</v>
      </c>
      <c r="N36" s="77" t="s">
        <v>842</v>
      </c>
      <c r="Q36"/>
      <c r="X36" s="82" t="s">
        <v>1026</v>
      </c>
    </row>
    <row r="37" spans="1:24">
      <c r="A37">
        <v>2012</v>
      </c>
      <c r="E37" t="s">
        <v>335</v>
      </c>
      <c r="F37" t="s">
        <v>336</v>
      </c>
      <c r="I37" s="81" t="s">
        <v>923</v>
      </c>
      <c r="K37" s="44" t="s">
        <v>827</v>
      </c>
      <c r="N37" s="76" t="s">
        <v>843</v>
      </c>
      <c r="Q37"/>
      <c r="X37" s="82" t="s">
        <v>1027</v>
      </c>
    </row>
    <row r="38" spans="1:24">
      <c r="A38">
        <v>2013</v>
      </c>
      <c r="E38" t="s">
        <v>337</v>
      </c>
      <c r="F38" t="s">
        <v>338</v>
      </c>
      <c r="I38" s="81" t="s">
        <v>924</v>
      </c>
      <c r="K38" s="44" t="s">
        <v>833</v>
      </c>
      <c r="N38" s="76" t="s">
        <v>844</v>
      </c>
      <c r="Q38"/>
      <c r="X38" s="82" t="s">
        <v>1028</v>
      </c>
    </row>
    <row r="39" spans="1:24">
      <c r="A39">
        <v>2014</v>
      </c>
      <c r="E39" t="s">
        <v>339</v>
      </c>
      <c r="F39" t="s">
        <v>340</v>
      </c>
      <c r="I39" s="81" t="s">
        <v>925</v>
      </c>
      <c r="K39" s="83" t="s">
        <v>774</v>
      </c>
      <c r="N39" s="76" t="s">
        <v>845</v>
      </c>
      <c r="Q39"/>
      <c r="X39" s="82" t="s">
        <v>1029</v>
      </c>
    </row>
    <row r="40" spans="1:24">
      <c r="A40">
        <v>2015</v>
      </c>
      <c r="E40" t="s">
        <v>341</v>
      </c>
      <c r="F40" t="s">
        <v>342</v>
      </c>
      <c r="I40" s="81" t="s">
        <v>926</v>
      </c>
      <c r="K40" s="83" t="s">
        <v>779</v>
      </c>
      <c r="N40" s="76" t="s">
        <v>846</v>
      </c>
      <c r="Q40"/>
      <c r="X40" s="82" t="s">
        <v>1030</v>
      </c>
    </row>
    <row r="41" spans="1:24">
      <c r="A41">
        <v>2016</v>
      </c>
      <c r="E41" t="s">
        <v>343</v>
      </c>
      <c r="F41" t="s">
        <v>344</v>
      </c>
      <c r="K41" s="83" t="s">
        <v>818</v>
      </c>
      <c r="N41" s="76" t="s">
        <v>847</v>
      </c>
      <c r="Q41"/>
      <c r="X41" s="82" t="s">
        <v>1031</v>
      </c>
    </row>
    <row r="42" spans="1:24">
      <c r="A42">
        <v>2017</v>
      </c>
      <c r="E42" t="s">
        <v>345</v>
      </c>
      <c r="F42" t="s">
        <v>346</v>
      </c>
      <c r="K42" s="83" t="s">
        <v>735</v>
      </c>
      <c r="N42" s="76" t="s">
        <v>848</v>
      </c>
      <c r="Q42"/>
      <c r="X42" s="82" t="s">
        <v>1032</v>
      </c>
    </row>
    <row r="43" spans="1:24">
      <c r="A43">
        <v>2018</v>
      </c>
      <c r="E43" t="s">
        <v>347</v>
      </c>
      <c r="F43" t="s">
        <v>348</v>
      </c>
      <c r="K43" s="83" t="s">
        <v>824</v>
      </c>
      <c r="N43" s="77" t="s">
        <v>849</v>
      </c>
      <c r="Q43"/>
      <c r="X43" s="82" t="s">
        <v>1033</v>
      </c>
    </row>
    <row r="44" spans="1:24">
      <c r="A44">
        <v>2019</v>
      </c>
      <c r="E44" t="s">
        <v>349</v>
      </c>
      <c r="F44" t="s">
        <v>350</v>
      </c>
      <c r="K44" s="83" t="s">
        <v>726</v>
      </c>
      <c r="N44" s="76" t="s">
        <v>850</v>
      </c>
      <c r="X44" s="82" t="s">
        <v>1034</v>
      </c>
    </row>
    <row r="45" spans="1:24">
      <c r="A45">
        <v>2020</v>
      </c>
      <c r="E45" t="s">
        <v>351</v>
      </c>
      <c r="F45" t="s">
        <v>352</v>
      </c>
      <c r="K45" s="83" t="s">
        <v>806</v>
      </c>
      <c r="N45" s="76" t="s">
        <v>851</v>
      </c>
      <c r="X45" s="82" t="s">
        <v>1035</v>
      </c>
    </row>
    <row r="46" spans="1:24">
      <c r="A46">
        <v>2021</v>
      </c>
      <c r="E46" t="s">
        <v>353</v>
      </c>
      <c r="F46" t="s">
        <v>354</v>
      </c>
      <c r="K46" s="83" t="s">
        <v>760</v>
      </c>
      <c r="N46" s="76" t="s">
        <v>852</v>
      </c>
      <c r="X46" s="82" t="s">
        <v>1036</v>
      </c>
    </row>
    <row r="47" spans="1:24">
      <c r="A47">
        <v>2022</v>
      </c>
      <c r="E47" t="s">
        <v>355</v>
      </c>
      <c r="F47" t="s">
        <v>356</v>
      </c>
      <c r="K47" s="83" t="s">
        <v>815</v>
      </c>
      <c r="N47" s="76" t="s">
        <v>853</v>
      </c>
      <c r="X47" s="82" t="s">
        <v>1037</v>
      </c>
    </row>
    <row r="48" spans="1:24">
      <c r="A48">
        <v>2023</v>
      </c>
      <c r="E48" t="s">
        <v>357</v>
      </c>
      <c r="F48" t="s">
        <v>358</v>
      </c>
      <c r="N48" s="76" t="s">
        <v>854</v>
      </c>
      <c r="X48" s="82" t="s">
        <v>1038</v>
      </c>
    </row>
    <row r="49" spans="1:24">
      <c r="A49">
        <v>2024</v>
      </c>
      <c r="E49" t="s">
        <v>359</v>
      </c>
      <c r="F49" t="s">
        <v>360</v>
      </c>
      <c r="N49" s="76" t="s">
        <v>855</v>
      </c>
      <c r="X49" s="82" t="s">
        <v>1039</v>
      </c>
    </row>
    <row r="50" spans="1:24">
      <c r="A50">
        <v>2025</v>
      </c>
      <c r="E50" t="s">
        <v>361</v>
      </c>
      <c r="F50" t="s">
        <v>362</v>
      </c>
      <c r="N50" s="76" t="s">
        <v>856</v>
      </c>
      <c r="X50" s="82" t="s">
        <v>1040</v>
      </c>
    </row>
    <row r="51" spans="1:24">
      <c r="A51">
        <v>2026</v>
      </c>
      <c r="E51" t="s">
        <v>363</v>
      </c>
      <c r="F51" t="s">
        <v>364</v>
      </c>
      <c r="N51" s="78" t="s">
        <v>857</v>
      </c>
      <c r="X51" s="82" t="s">
        <v>1041</v>
      </c>
    </row>
    <row r="52" spans="1:24">
      <c r="A52">
        <v>2027</v>
      </c>
      <c r="E52" t="s">
        <v>365</v>
      </c>
      <c r="F52" t="s">
        <v>366</v>
      </c>
      <c r="N52" s="77" t="s">
        <v>858</v>
      </c>
      <c r="X52" s="82" t="s">
        <v>1042</v>
      </c>
    </row>
    <row r="53" spans="1:24">
      <c r="A53">
        <v>2028</v>
      </c>
      <c r="E53" t="s">
        <v>367</v>
      </c>
      <c r="F53" t="s">
        <v>368</v>
      </c>
      <c r="N53" s="76" t="s">
        <v>859</v>
      </c>
      <c r="X53" s="82" t="s">
        <v>1043</v>
      </c>
    </row>
    <row r="54" spans="1:24">
      <c r="A54">
        <v>2029</v>
      </c>
      <c r="E54" t="s">
        <v>369</v>
      </c>
      <c r="F54" t="s">
        <v>370</v>
      </c>
      <c r="N54" s="76" t="s">
        <v>860</v>
      </c>
      <c r="X54" s="82" t="s">
        <v>1044</v>
      </c>
    </row>
    <row r="55" spans="1:24">
      <c r="A55">
        <v>2030</v>
      </c>
      <c r="E55" t="s">
        <v>371</v>
      </c>
      <c r="F55" t="s">
        <v>372</v>
      </c>
      <c r="N55" s="76" t="s">
        <v>861</v>
      </c>
    </row>
    <row r="56" spans="1:24">
      <c r="E56" t="s">
        <v>362</v>
      </c>
      <c r="F56" t="s">
        <v>373</v>
      </c>
      <c r="N56" s="76" t="s">
        <v>862</v>
      </c>
    </row>
    <row r="57" spans="1:24">
      <c r="E57" t="s">
        <v>374</v>
      </c>
      <c r="F57" t="s">
        <v>375</v>
      </c>
      <c r="N57" s="76" t="s">
        <v>863</v>
      </c>
    </row>
    <row r="58" spans="1:24">
      <c r="E58" t="s">
        <v>376</v>
      </c>
      <c r="F58" t="s">
        <v>377</v>
      </c>
      <c r="N58" s="76" t="s">
        <v>864</v>
      </c>
    </row>
    <row r="59" spans="1:24">
      <c r="E59" t="s">
        <v>378</v>
      </c>
      <c r="F59" t="s">
        <v>259</v>
      </c>
      <c r="N59" s="76" t="s">
        <v>890</v>
      </c>
    </row>
    <row r="60" spans="1:24">
      <c r="E60" t="s">
        <v>379</v>
      </c>
      <c r="F60" t="s">
        <v>380</v>
      </c>
      <c r="N60" s="76" t="s">
        <v>891</v>
      </c>
    </row>
    <row r="61" spans="1:24">
      <c r="E61" t="s">
        <v>1050</v>
      </c>
      <c r="F61" t="s">
        <v>381</v>
      </c>
      <c r="N61" s="78" t="s">
        <v>892</v>
      </c>
    </row>
    <row r="62" spans="1:24">
      <c r="F62" t="s">
        <v>382</v>
      </c>
      <c r="N62" s="76" t="s">
        <v>893</v>
      </c>
    </row>
    <row r="63" spans="1:24">
      <c r="F63" t="s">
        <v>383</v>
      </c>
      <c r="N63" s="77" t="s">
        <v>894</v>
      </c>
    </row>
    <row r="64" spans="1:24">
      <c r="F64" t="s">
        <v>384</v>
      </c>
      <c r="N64" s="76" t="s">
        <v>895</v>
      </c>
    </row>
    <row r="65" spans="6:14">
      <c r="F65" t="s">
        <v>385</v>
      </c>
      <c r="N65" s="76" t="s">
        <v>896</v>
      </c>
    </row>
    <row r="66" spans="6:14">
      <c r="F66" t="s">
        <v>386</v>
      </c>
      <c r="N66" s="76" t="s">
        <v>897</v>
      </c>
    </row>
    <row r="67" spans="6:14">
      <c r="F67" t="s">
        <v>270</v>
      </c>
      <c r="N67" s="76" t="s">
        <v>898</v>
      </c>
    </row>
    <row r="68" spans="6:14">
      <c r="F68" t="s">
        <v>387</v>
      </c>
      <c r="N68" s="76" t="s">
        <v>899</v>
      </c>
    </row>
    <row r="69" spans="6:14">
      <c r="F69" t="s">
        <v>264</v>
      </c>
      <c r="N69" s="76" t="s">
        <v>900</v>
      </c>
    </row>
    <row r="70" spans="6:14">
      <c r="F70" t="s">
        <v>388</v>
      </c>
      <c r="N70" s="76" t="s">
        <v>901</v>
      </c>
    </row>
    <row r="71" spans="6:14">
      <c r="F71" t="s">
        <v>389</v>
      </c>
      <c r="N71" s="76" t="s">
        <v>902</v>
      </c>
    </row>
    <row r="72" spans="6:14">
      <c r="F72" t="s">
        <v>390</v>
      </c>
      <c r="N72" s="76" t="s">
        <v>903</v>
      </c>
    </row>
    <row r="73" spans="6:14">
      <c r="F73" t="s">
        <v>276</v>
      </c>
      <c r="N73" s="76" t="s">
        <v>904</v>
      </c>
    </row>
    <row r="74" spans="6:14">
      <c r="F74" t="s">
        <v>391</v>
      </c>
      <c r="N74" s="77" t="s">
        <v>905</v>
      </c>
    </row>
    <row r="75" spans="6:14">
      <c r="F75" t="s">
        <v>392</v>
      </c>
      <c r="N75" s="79" t="s">
        <v>914</v>
      </c>
    </row>
    <row r="76" spans="6:14">
      <c r="F76" t="s">
        <v>393</v>
      </c>
      <c r="N76" s="79" t="s">
        <v>915</v>
      </c>
    </row>
    <row r="77" spans="6:14">
      <c r="F77" t="s">
        <v>279</v>
      </c>
      <c r="N77" s="79" t="s">
        <v>916</v>
      </c>
    </row>
    <row r="78" spans="6:14">
      <c r="F78" t="s">
        <v>394</v>
      </c>
      <c r="N78" s="79" t="s">
        <v>917</v>
      </c>
    </row>
    <row r="79" spans="6:14">
      <c r="F79" t="s">
        <v>299</v>
      </c>
      <c r="N79" s="79" t="s">
        <v>918</v>
      </c>
    </row>
    <row r="80" spans="6:14">
      <c r="F80" t="s">
        <v>395</v>
      </c>
      <c r="N80" s="82" t="s">
        <v>943</v>
      </c>
    </row>
    <row r="81" spans="6:14">
      <c r="F81" t="s">
        <v>396</v>
      </c>
      <c r="N81" s="82" t="s">
        <v>944</v>
      </c>
    </row>
    <row r="82" spans="6:14">
      <c r="F82" t="s">
        <v>397</v>
      </c>
      <c r="N82" s="82" t="s">
        <v>945</v>
      </c>
    </row>
    <row r="83" spans="6:14">
      <c r="F83" t="s">
        <v>398</v>
      </c>
      <c r="N83" s="82" t="s">
        <v>946</v>
      </c>
    </row>
    <row r="84" spans="6:14">
      <c r="F84" t="s">
        <v>399</v>
      </c>
      <c r="N84" s="82" t="s">
        <v>947</v>
      </c>
    </row>
    <row r="85" spans="6:14">
      <c r="F85" t="s">
        <v>400</v>
      </c>
      <c r="N85" s="82" t="s">
        <v>948</v>
      </c>
    </row>
    <row r="86" spans="6:14">
      <c r="F86" t="s">
        <v>401</v>
      </c>
      <c r="N86" s="82" t="s">
        <v>949</v>
      </c>
    </row>
    <row r="87" spans="6:14">
      <c r="F87" t="s">
        <v>402</v>
      </c>
      <c r="N87" s="82" t="s">
        <v>950</v>
      </c>
    </row>
    <row r="88" spans="6:14">
      <c r="F88" t="s">
        <v>403</v>
      </c>
      <c r="N88" s="82" t="s">
        <v>951</v>
      </c>
    </row>
    <row r="89" spans="6:14">
      <c r="F89" t="s">
        <v>404</v>
      </c>
      <c r="N89" s="82" t="s">
        <v>952</v>
      </c>
    </row>
    <row r="90" spans="6:14">
      <c r="F90" t="s">
        <v>405</v>
      </c>
      <c r="N90" s="82" t="s">
        <v>953</v>
      </c>
    </row>
    <row r="91" spans="6:14">
      <c r="F91" t="s">
        <v>406</v>
      </c>
      <c r="N91" s="82" t="s">
        <v>954</v>
      </c>
    </row>
    <row r="92" spans="6:14">
      <c r="F92" t="s">
        <v>302</v>
      </c>
      <c r="N92" s="82" t="s">
        <v>955</v>
      </c>
    </row>
    <row r="93" spans="6:14">
      <c r="F93" t="s">
        <v>407</v>
      </c>
      <c r="N93" s="82" t="s">
        <v>956</v>
      </c>
    </row>
    <row r="94" spans="6:14">
      <c r="F94" t="s">
        <v>408</v>
      </c>
      <c r="N94" s="82" t="s">
        <v>957</v>
      </c>
    </row>
    <row r="95" spans="6:14">
      <c r="F95" t="s">
        <v>409</v>
      </c>
      <c r="N95" s="82" t="s">
        <v>958</v>
      </c>
    </row>
    <row r="96" spans="6:14">
      <c r="F96" t="s">
        <v>410</v>
      </c>
      <c r="N96" s="82" t="s">
        <v>959</v>
      </c>
    </row>
    <row r="97" spans="6:14">
      <c r="F97" t="s">
        <v>411</v>
      </c>
      <c r="N97" s="82" t="s">
        <v>960</v>
      </c>
    </row>
    <row r="98" spans="6:14">
      <c r="F98" t="s">
        <v>412</v>
      </c>
      <c r="N98" s="82" t="s">
        <v>961</v>
      </c>
    </row>
    <row r="99" spans="6:14">
      <c r="F99" t="s">
        <v>413</v>
      </c>
      <c r="N99" s="82" t="s">
        <v>962</v>
      </c>
    </row>
    <row r="100" spans="6:14">
      <c r="F100" t="s">
        <v>414</v>
      </c>
      <c r="N100" s="82" t="s">
        <v>963</v>
      </c>
    </row>
    <row r="101" spans="6:14">
      <c r="F101" t="s">
        <v>272</v>
      </c>
      <c r="N101" s="82" t="s">
        <v>964</v>
      </c>
    </row>
    <row r="102" spans="6:14">
      <c r="F102" t="s">
        <v>415</v>
      </c>
      <c r="N102" s="82" t="s">
        <v>965</v>
      </c>
    </row>
    <row r="103" spans="6:14">
      <c r="F103" t="s">
        <v>416</v>
      </c>
      <c r="N103" s="82" t="s">
        <v>966</v>
      </c>
    </row>
    <row r="104" spans="6:14">
      <c r="F104" t="s">
        <v>417</v>
      </c>
      <c r="N104" s="82" t="s">
        <v>967</v>
      </c>
    </row>
    <row r="105" spans="6:14">
      <c r="F105" t="s">
        <v>296</v>
      </c>
      <c r="N105" s="82" t="s">
        <v>968</v>
      </c>
    </row>
    <row r="106" spans="6:14">
      <c r="F106" t="s">
        <v>304</v>
      </c>
      <c r="N106" s="82" t="s">
        <v>969</v>
      </c>
    </row>
    <row r="107" spans="6:14">
      <c r="F107" t="s">
        <v>418</v>
      </c>
      <c r="N107" s="82" t="s">
        <v>970</v>
      </c>
    </row>
    <row r="108" spans="6:14">
      <c r="F108" t="s">
        <v>419</v>
      </c>
      <c r="N108" s="82" t="s">
        <v>971</v>
      </c>
    </row>
    <row r="109" spans="6:14">
      <c r="F109" t="s">
        <v>420</v>
      </c>
      <c r="N109" s="82" t="s">
        <v>972</v>
      </c>
    </row>
    <row r="110" spans="6:14">
      <c r="F110" t="s">
        <v>421</v>
      </c>
      <c r="N110" s="82" t="s">
        <v>973</v>
      </c>
    </row>
    <row r="111" spans="6:14">
      <c r="F111" t="s">
        <v>422</v>
      </c>
      <c r="N111" s="82" t="s">
        <v>974</v>
      </c>
    </row>
    <row r="112" spans="6:14">
      <c r="F112" t="s">
        <v>423</v>
      </c>
      <c r="N112" s="82" t="s">
        <v>975</v>
      </c>
    </row>
    <row r="113" spans="6:14">
      <c r="F113" t="s">
        <v>424</v>
      </c>
      <c r="N113" s="82" t="s">
        <v>976</v>
      </c>
    </row>
    <row r="114" spans="6:14">
      <c r="F114" t="s">
        <v>293</v>
      </c>
      <c r="N114" s="82" t="s">
        <v>977</v>
      </c>
    </row>
    <row r="115" spans="6:14">
      <c r="F115" t="s">
        <v>425</v>
      </c>
      <c r="N115" s="82" t="s">
        <v>978</v>
      </c>
    </row>
    <row r="116" spans="6:14">
      <c r="F116" t="s">
        <v>426</v>
      </c>
      <c r="N116" s="82" t="s">
        <v>979</v>
      </c>
    </row>
    <row r="117" spans="6:14">
      <c r="F117" t="s">
        <v>427</v>
      </c>
      <c r="N117" s="82" t="s">
        <v>980</v>
      </c>
    </row>
    <row r="118" spans="6:14">
      <c r="F118" t="s">
        <v>428</v>
      </c>
      <c r="N118" s="82" t="s">
        <v>981</v>
      </c>
    </row>
    <row r="119" spans="6:14">
      <c r="F119" t="s">
        <v>429</v>
      </c>
      <c r="N119" s="82" t="s">
        <v>982</v>
      </c>
    </row>
    <row r="120" spans="6:14">
      <c r="F120" t="s">
        <v>365</v>
      </c>
      <c r="N120" s="82" t="s">
        <v>983</v>
      </c>
    </row>
    <row r="121" spans="6:14">
      <c r="F121" t="s">
        <v>430</v>
      </c>
      <c r="N121" s="82" t="s">
        <v>984</v>
      </c>
    </row>
    <row r="122" spans="6:14">
      <c r="F122" t="s">
        <v>431</v>
      </c>
    </row>
    <row r="123" spans="6:14">
      <c r="F123" t="s">
        <v>432</v>
      </c>
    </row>
    <row r="124" spans="6:14">
      <c r="F124" t="s">
        <v>433</v>
      </c>
    </row>
    <row r="125" spans="6:14">
      <c r="F125" t="s">
        <v>434</v>
      </c>
    </row>
    <row r="126" spans="6:14">
      <c r="F126" t="s">
        <v>435</v>
      </c>
    </row>
    <row r="127" spans="6:14">
      <c r="F127" t="s">
        <v>367</v>
      </c>
    </row>
    <row r="128" spans="6:14">
      <c r="F128" t="s">
        <v>436</v>
      </c>
    </row>
    <row r="129" spans="6:6">
      <c r="F129" t="s">
        <v>437</v>
      </c>
    </row>
    <row r="130" spans="6:6">
      <c r="F130" t="s">
        <v>438</v>
      </c>
    </row>
    <row r="131" spans="6:6">
      <c r="F131" t="s">
        <v>439</v>
      </c>
    </row>
    <row r="132" spans="6:6">
      <c r="F132" t="s">
        <v>440</v>
      </c>
    </row>
    <row r="133" spans="6:6">
      <c r="F133" t="s">
        <v>441</v>
      </c>
    </row>
    <row r="134" spans="6:6">
      <c r="F134" t="s">
        <v>442</v>
      </c>
    </row>
    <row r="135" spans="6:6">
      <c r="F135" t="s">
        <v>443</v>
      </c>
    </row>
    <row r="136" spans="6:6">
      <c r="F136" t="s">
        <v>444</v>
      </c>
    </row>
    <row r="137" spans="6:6">
      <c r="F137" t="s">
        <v>445</v>
      </c>
    </row>
    <row r="138" spans="6:6">
      <c r="F138" t="s">
        <v>446</v>
      </c>
    </row>
    <row r="139" spans="6:6">
      <c r="F139" t="s">
        <v>447</v>
      </c>
    </row>
    <row r="140" spans="6:6">
      <c r="F140" t="s">
        <v>448</v>
      </c>
    </row>
    <row r="141" spans="6:6">
      <c r="F141" t="s">
        <v>449</v>
      </c>
    </row>
    <row r="142" spans="6:6">
      <c r="F142" t="s">
        <v>450</v>
      </c>
    </row>
    <row r="143" spans="6:6">
      <c r="F143" t="s">
        <v>451</v>
      </c>
    </row>
    <row r="144" spans="6:6">
      <c r="F144" t="s">
        <v>452</v>
      </c>
    </row>
    <row r="145" spans="6:6">
      <c r="F145" t="s">
        <v>453</v>
      </c>
    </row>
    <row r="146" spans="6:6">
      <c r="F146" t="s">
        <v>454</v>
      </c>
    </row>
    <row r="147" spans="6:6">
      <c r="F147" t="s">
        <v>455</v>
      </c>
    </row>
    <row r="148" spans="6:6">
      <c r="F148" t="s">
        <v>456</v>
      </c>
    </row>
    <row r="149" spans="6:6">
      <c r="F149" t="s">
        <v>457</v>
      </c>
    </row>
    <row r="150" spans="6:6">
      <c r="F150" t="s">
        <v>458</v>
      </c>
    </row>
    <row r="151" spans="6:6">
      <c r="F151" t="s">
        <v>357</v>
      </c>
    </row>
    <row r="152" spans="6:6">
      <c r="F152" t="s">
        <v>459</v>
      </c>
    </row>
    <row r="153" spans="6:6">
      <c r="F153" t="s">
        <v>460</v>
      </c>
    </row>
    <row r="154" spans="6:6">
      <c r="F154" t="s">
        <v>461</v>
      </c>
    </row>
    <row r="155" spans="6:6">
      <c r="F155" t="s">
        <v>462</v>
      </c>
    </row>
    <row r="156" spans="6:6">
      <c r="F156" t="s">
        <v>463</v>
      </c>
    </row>
    <row r="157" spans="6:6">
      <c r="F157" t="s">
        <v>464</v>
      </c>
    </row>
    <row r="158" spans="6:6">
      <c r="F158" t="s">
        <v>465</v>
      </c>
    </row>
    <row r="159" spans="6:6">
      <c r="F159" t="s">
        <v>466</v>
      </c>
    </row>
    <row r="160" spans="6:6">
      <c r="F160" t="s">
        <v>467</v>
      </c>
    </row>
    <row r="161" spans="6:6">
      <c r="F161" t="s">
        <v>468</v>
      </c>
    </row>
    <row r="162" spans="6:6">
      <c r="F162" t="s">
        <v>469</v>
      </c>
    </row>
    <row r="163" spans="6:6">
      <c r="F163" t="s">
        <v>470</v>
      </c>
    </row>
    <row r="164" spans="6:6">
      <c r="F164" t="s">
        <v>471</v>
      </c>
    </row>
    <row r="165" spans="6:6">
      <c r="F165" t="s">
        <v>472</v>
      </c>
    </row>
    <row r="166" spans="6:6">
      <c r="F166" t="s">
        <v>473</v>
      </c>
    </row>
    <row r="167" spans="6:6">
      <c r="F167" t="s">
        <v>474</v>
      </c>
    </row>
    <row r="168" spans="6:6">
      <c r="F168" t="s">
        <v>475</v>
      </c>
    </row>
    <row r="169" spans="6:6">
      <c r="F169" t="s">
        <v>476</v>
      </c>
    </row>
    <row r="170" spans="6:6">
      <c r="F170" t="s">
        <v>477</v>
      </c>
    </row>
    <row r="171" spans="6:6">
      <c r="F171" t="s">
        <v>478</v>
      </c>
    </row>
    <row r="172" spans="6:6">
      <c r="F172" t="s">
        <v>479</v>
      </c>
    </row>
    <row r="173" spans="6:6">
      <c r="F173" t="s">
        <v>480</v>
      </c>
    </row>
    <row r="174" spans="6:6">
      <c r="F174" t="s">
        <v>314</v>
      </c>
    </row>
    <row r="175" spans="6:6">
      <c r="F175" t="s">
        <v>481</v>
      </c>
    </row>
    <row r="176" spans="6:6">
      <c r="F176" t="s">
        <v>281</v>
      </c>
    </row>
    <row r="177" spans="6:6">
      <c r="F177" t="s">
        <v>482</v>
      </c>
    </row>
    <row r="178" spans="6:6">
      <c r="F178" t="s">
        <v>483</v>
      </c>
    </row>
    <row r="179" spans="6:6">
      <c r="F179" t="s">
        <v>484</v>
      </c>
    </row>
    <row r="180" spans="6:6">
      <c r="F180" t="s">
        <v>320</v>
      </c>
    </row>
    <row r="181" spans="6:6">
      <c r="F181" t="s">
        <v>485</v>
      </c>
    </row>
    <row r="182" spans="6:6">
      <c r="F182" t="s">
        <v>486</v>
      </c>
    </row>
    <row r="183" spans="6:6">
      <c r="F183" t="s">
        <v>487</v>
      </c>
    </row>
    <row r="184" spans="6:6">
      <c r="F184" t="s">
        <v>316</v>
      </c>
    </row>
    <row r="185" spans="6:6">
      <c r="F185" t="s">
        <v>488</v>
      </c>
    </row>
    <row r="186" spans="6:6">
      <c r="F186" t="s">
        <v>489</v>
      </c>
    </row>
    <row r="187" spans="6:6">
      <c r="F187" t="s">
        <v>490</v>
      </c>
    </row>
    <row r="188" spans="6:6">
      <c r="F188" t="s">
        <v>491</v>
      </c>
    </row>
    <row r="189" spans="6:6">
      <c r="F189" t="s">
        <v>492</v>
      </c>
    </row>
    <row r="190" spans="6:6">
      <c r="F190" t="s">
        <v>493</v>
      </c>
    </row>
    <row r="191" spans="6:6">
      <c r="F191" t="s">
        <v>494</v>
      </c>
    </row>
    <row r="192" spans="6:6">
      <c r="F192" t="s">
        <v>495</v>
      </c>
    </row>
    <row r="193" spans="6:6">
      <c r="F193" t="s">
        <v>496</v>
      </c>
    </row>
    <row r="194" spans="6:6">
      <c r="F194" t="s">
        <v>497</v>
      </c>
    </row>
    <row r="195" spans="6:6">
      <c r="F195" t="s">
        <v>498</v>
      </c>
    </row>
    <row r="196" spans="6:6">
      <c r="F196" t="s">
        <v>499</v>
      </c>
    </row>
    <row r="197" spans="6:6">
      <c r="F197" t="s">
        <v>500</v>
      </c>
    </row>
    <row r="198" spans="6:6">
      <c r="F198" t="s">
        <v>501</v>
      </c>
    </row>
    <row r="199" spans="6:6">
      <c r="F199" t="s">
        <v>502</v>
      </c>
    </row>
    <row r="200" spans="6:6">
      <c r="F200" t="s">
        <v>503</v>
      </c>
    </row>
    <row r="201" spans="6:6">
      <c r="F201" t="s">
        <v>504</v>
      </c>
    </row>
    <row r="202" spans="6:6">
      <c r="F202" t="s">
        <v>505</v>
      </c>
    </row>
    <row r="203" spans="6:6">
      <c r="F203" t="s">
        <v>506</v>
      </c>
    </row>
    <row r="204" spans="6:6">
      <c r="F204" t="s">
        <v>507</v>
      </c>
    </row>
    <row r="205" spans="6:6">
      <c r="F205" t="s">
        <v>508</v>
      </c>
    </row>
    <row r="206" spans="6:6">
      <c r="F206" t="s">
        <v>509</v>
      </c>
    </row>
    <row r="207" spans="6:6">
      <c r="F207" t="s">
        <v>510</v>
      </c>
    </row>
    <row r="208" spans="6:6">
      <c r="F208" t="s">
        <v>511</v>
      </c>
    </row>
    <row r="209" spans="6:6">
      <c r="F209" t="s">
        <v>512</v>
      </c>
    </row>
    <row r="210" spans="6:6">
      <c r="F210" t="s">
        <v>513</v>
      </c>
    </row>
    <row r="211" spans="6:6">
      <c r="F211" t="s">
        <v>514</v>
      </c>
    </row>
    <row r="212" spans="6:6">
      <c r="F212" t="s">
        <v>515</v>
      </c>
    </row>
    <row r="213" spans="6:6">
      <c r="F213" t="s">
        <v>516</v>
      </c>
    </row>
    <row r="214" spans="6:6">
      <c r="F214" t="s">
        <v>517</v>
      </c>
    </row>
    <row r="215" spans="6:6">
      <c r="F215" t="s">
        <v>518</v>
      </c>
    </row>
    <row r="216" spans="6:6">
      <c r="F216" t="s">
        <v>519</v>
      </c>
    </row>
    <row r="217" spans="6:6">
      <c r="F217" t="s">
        <v>520</v>
      </c>
    </row>
    <row r="218" spans="6:6">
      <c r="F218" t="s">
        <v>521</v>
      </c>
    </row>
    <row r="219" spans="6:6">
      <c r="F219" t="s">
        <v>522</v>
      </c>
    </row>
    <row r="220" spans="6:6">
      <c r="F220" t="s">
        <v>523</v>
      </c>
    </row>
    <row r="221" spans="6:6">
      <c r="F221" t="s">
        <v>524</v>
      </c>
    </row>
    <row r="222" spans="6:6">
      <c r="F222" t="s">
        <v>525</v>
      </c>
    </row>
    <row r="223" spans="6:6">
      <c r="F223" t="s">
        <v>526</v>
      </c>
    </row>
    <row r="224" spans="6:6">
      <c r="F224" t="s">
        <v>527</v>
      </c>
    </row>
    <row r="225" spans="6:6">
      <c r="F225" t="s">
        <v>528</v>
      </c>
    </row>
    <row r="226" spans="6:6">
      <c r="F226" t="s">
        <v>529</v>
      </c>
    </row>
    <row r="227" spans="6:6">
      <c r="F227" t="s">
        <v>530</v>
      </c>
    </row>
    <row r="228" spans="6:6">
      <c r="F228" t="s">
        <v>531</v>
      </c>
    </row>
    <row r="229" spans="6:6">
      <c r="F229" t="s">
        <v>532</v>
      </c>
    </row>
    <row r="230" spans="6:6">
      <c r="F230" t="s">
        <v>533</v>
      </c>
    </row>
    <row r="231" spans="6:6">
      <c r="F231" t="s">
        <v>534</v>
      </c>
    </row>
    <row r="232" spans="6:6">
      <c r="F232" t="s">
        <v>535</v>
      </c>
    </row>
    <row r="233" spans="6:6">
      <c r="F233" t="s">
        <v>536</v>
      </c>
    </row>
    <row r="234" spans="6:6">
      <c r="F234" t="s">
        <v>537</v>
      </c>
    </row>
    <row r="235" spans="6:6">
      <c r="F235" t="s">
        <v>324</v>
      </c>
    </row>
    <row r="236" spans="6:6">
      <c r="F236" t="s">
        <v>538</v>
      </c>
    </row>
    <row r="237" spans="6:6">
      <c r="F237" t="s">
        <v>539</v>
      </c>
    </row>
    <row r="238" spans="6:6">
      <c r="F238" t="s">
        <v>540</v>
      </c>
    </row>
    <row r="239" spans="6:6">
      <c r="F239" t="s">
        <v>541</v>
      </c>
    </row>
    <row r="240" spans="6:6">
      <c r="F240" t="s">
        <v>542</v>
      </c>
    </row>
    <row r="241" spans="6:6">
      <c r="F241" t="s">
        <v>543</v>
      </c>
    </row>
    <row r="242" spans="6:6">
      <c r="F242" t="s">
        <v>544</v>
      </c>
    </row>
    <row r="243" spans="6:6">
      <c r="F243" t="s">
        <v>545</v>
      </c>
    </row>
    <row r="244" spans="6:6">
      <c r="F244" t="s">
        <v>546</v>
      </c>
    </row>
    <row r="245" spans="6:6">
      <c r="F245" t="s">
        <v>547</v>
      </c>
    </row>
    <row r="246" spans="6:6">
      <c r="F246" t="s">
        <v>548</v>
      </c>
    </row>
    <row r="247" spans="6:6">
      <c r="F247" t="s">
        <v>549</v>
      </c>
    </row>
    <row r="248" spans="6:6">
      <c r="F248" t="s">
        <v>550</v>
      </c>
    </row>
    <row r="249" spans="6:6">
      <c r="F249" t="s">
        <v>551</v>
      </c>
    </row>
    <row r="250" spans="6:6">
      <c r="F250" t="s">
        <v>552</v>
      </c>
    </row>
    <row r="251" spans="6:6">
      <c r="F251" t="s">
        <v>553</v>
      </c>
    </row>
    <row r="252" spans="6:6">
      <c r="F252" t="s">
        <v>554</v>
      </c>
    </row>
    <row r="253" spans="6:6">
      <c r="F253" t="s">
        <v>555</v>
      </c>
    </row>
    <row r="254" spans="6:6">
      <c r="F254" t="s">
        <v>556</v>
      </c>
    </row>
    <row r="255" spans="6:6">
      <c r="F255" t="s">
        <v>557</v>
      </c>
    </row>
    <row r="256" spans="6:6">
      <c r="F256" t="s">
        <v>558</v>
      </c>
    </row>
    <row r="257" spans="6:6">
      <c r="F257" t="s">
        <v>559</v>
      </c>
    </row>
    <row r="258" spans="6:6">
      <c r="F258" t="s">
        <v>560</v>
      </c>
    </row>
    <row r="259" spans="6:6">
      <c r="F259" t="s">
        <v>561</v>
      </c>
    </row>
    <row r="260" spans="6:6">
      <c r="F260" t="s">
        <v>562</v>
      </c>
    </row>
    <row r="261" spans="6:6">
      <c r="F261" t="s">
        <v>563</v>
      </c>
    </row>
    <row r="262" spans="6:6">
      <c r="F262" t="s">
        <v>564</v>
      </c>
    </row>
    <row r="263" spans="6:6">
      <c r="F263" t="s">
        <v>565</v>
      </c>
    </row>
    <row r="264" spans="6:6">
      <c r="F264" t="s">
        <v>566</v>
      </c>
    </row>
    <row r="265" spans="6:6">
      <c r="F265" t="s">
        <v>567</v>
      </c>
    </row>
    <row r="266" spans="6:6">
      <c r="F266" t="s">
        <v>568</v>
      </c>
    </row>
    <row r="267" spans="6:6">
      <c r="F267" t="s">
        <v>569</v>
      </c>
    </row>
    <row r="268" spans="6:6">
      <c r="F268" t="s">
        <v>570</v>
      </c>
    </row>
    <row r="269" spans="6:6">
      <c r="F269" t="s">
        <v>571</v>
      </c>
    </row>
    <row r="270" spans="6:6">
      <c r="F270" t="s">
        <v>572</v>
      </c>
    </row>
    <row r="271" spans="6:6">
      <c r="F271" t="s">
        <v>573</v>
      </c>
    </row>
    <row r="272" spans="6:6">
      <c r="F272" t="s">
        <v>574</v>
      </c>
    </row>
    <row r="273" spans="6:6">
      <c r="F273" t="s">
        <v>575</v>
      </c>
    </row>
    <row r="274" spans="6:6">
      <c r="F274" t="s">
        <v>576</v>
      </c>
    </row>
    <row r="275" spans="6:6">
      <c r="F275" t="s">
        <v>577</v>
      </c>
    </row>
    <row r="276" spans="6:6">
      <c r="F276" t="s">
        <v>578</v>
      </c>
    </row>
    <row r="277" spans="6:6">
      <c r="F277" t="s">
        <v>579</v>
      </c>
    </row>
    <row r="278" spans="6:6">
      <c r="F278" t="s">
        <v>580</v>
      </c>
    </row>
    <row r="279" spans="6:6">
      <c r="F279" t="s">
        <v>581</v>
      </c>
    </row>
    <row r="280" spans="6:6">
      <c r="F280" t="s">
        <v>582</v>
      </c>
    </row>
    <row r="281" spans="6:6">
      <c r="F281" t="s">
        <v>583</v>
      </c>
    </row>
    <row r="282" spans="6:6">
      <c r="F282" t="s">
        <v>584</v>
      </c>
    </row>
    <row r="283" spans="6:6">
      <c r="F283" t="s">
        <v>585</v>
      </c>
    </row>
    <row r="284" spans="6:6">
      <c r="F284" t="s">
        <v>586</v>
      </c>
    </row>
    <row r="285" spans="6:6">
      <c r="F285" t="s">
        <v>587</v>
      </c>
    </row>
    <row r="286" spans="6:6">
      <c r="F286" t="s">
        <v>295</v>
      </c>
    </row>
    <row r="287" spans="6:6">
      <c r="F287" t="s">
        <v>588</v>
      </c>
    </row>
    <row r="288" spans="6:6">
      <c r="F288" t="s">
        <v>589</v>
      </c>
    </row>
    <row r="289" spans="6:6">
      <c r="F289" t="s">
        <v>590</v>
      </c>
    </row>
    <row r="290" spans="6:6">
      <c r="F290" t="s">
        <v>591</v>
      </c>
    </row>
    <row r="291" spans="6:6">
      <c r="F291" t="s">
        <v>592</v>
      </c>
    </row>
    <row r="292" spans="6:6">
      <c r="F292" t="s">
        <v>369</v>
      </c>
    </row>
    <row r="293" spans="6:6">
      <c r="F293" t="s">
        <v>593</v>
      </c>
    </row>
    <row r="294" spans="6:6">
      <c r="F294" t="s">
        <v>594</v>
      </c>
    </row>
    <row r="295" spans="6:6">
      <c r="F295" t="s">
        <v>595</v>
      </c>
    </row>
    <row r="296" spans="6:6">
      <c r="F296" t="s">
        <v>337</v>
      </c>
    </row>
    <row r="297" spans="6:6">
      <c r="F297" t="s">
        <v>596</v>
      </c>
    </row>
    <row r="298" spans="6:6">
      <c r="F298" t="s">
        <v>597</v>
      </c>
    </row>
    <row r="299" spans="6:6">
      <c r="F299" t="s">
        <v>333</v>
      </c>
    </row>
    <row r="300" spans="6:6">
      <c r="F300" t="s">
        <v>598</v>
      </c>
    </row>
    <row r="301" spans="6:6">
      <c r="F301" t="s">
        <v>599</v>
      </c>
    </row>
    <row r="302" spans="6:6">
      <c r="F302" t="s">
        <v>600</v>
      </c>
    </row>
    <row r="303" spans="6:6">
      <c r="F303" t="s">
        <v>601</v>
      </c>
    </row>
    <row r="304" spans="6:6">
      <c r="F304" t="s">
        <v>602</v>
      </c>
    </row>
    <row r="305" spans="6:6">
      <c r="F305" t="s">
        <v>603</v>
      </c>
    </row>
    <row r="306" spans="6:6">
      <c r="F306" t="s">
        <v>604</v>
      </c>
    </row>
    <row r="307" spans="6:6">
      <c r="F307" t="s">
        <v>605</v>
      </c>
    </row>
    <row r="308" spans="6:6">
      <c r="F308" t="s">
        <v>339</v>
      </c>
    </row>
    <row r="309" spans="6:6">
      <c r="F309" t="s">
        <v>606</v>
      </c>
    </row>
    <row r="310" spans="6:6">
      <c r="F310" t="s">
        <v>607</v>
      </c>
    </row>
    <row r="311" spans="6:6">
      <c r="F311" t="s">
        <v>608</v>
      </c>
    </row>
    <row r="312" spans="6:6">
      <c r="F312" t="s">
        <v>609</v>
      </c>
    </row>
    <row r="313" spans="6:6">
      <c r="F313" t="s">
        <v>610</v>
      </c>
    </row>
    <row r="314" spans="6:6">
      <c r="F314" t="s">
        <v>611</v>
      </c>
    </row>
    <row r="315" spans="6:6">
      <c r="F315" t="s">
        <v>612</v>
      </c>
    </row>
    <row r="316" spans="6:6">
      <c r="F316" t="s">
        <v>613</v>
      </c>
    </row>
    <row r="317" spans="6:6">
      <c r="F317" t="s">
        <v>614</v>
      </c>
    </row>
    <row r="318" spans="6:6">
      <c r="F318" t="s">
        <v>615</v>
      </c>
    </row>
    <row r="319" spans="6:6">
      <c r="F319" t="s">
        <v>616</v>
      </c>
    </row>
    <row r="320" spans="6:6">
      <c r="F320" t="s">
        <v>617</v>
      </c>
    </row>
    <row r="321" spans="6:6">
      <c r="F321" t="s">
        <v>618</v>
      </c>
    </row>
    <row r="322" spans="6:6">
      <c r="F322" t="s">
        <v>619</v>
      </c>
    </row>
    <row r="323" spans="6:6">
      <c r="F323" t="s">
        <v>620</v>
      </c>
    </row>
    <row r="324" spans="6:6">
      <c r="F324" t="s">
        <v>621</v>
      </c>
    </row>
    <row r="325" spans="6:6">
      <c r="F325" t="s">
        <v>622</v>
      </c>
    </row>
    <row r="326" spans="6:6">
      <c r="F326" t="s">
        <v>623</v>
      </c>
    </row>
    <row r="327" spans="6:6">
      <c r="F327" t="s">
        <v>624</v>
      </c>
    </row>
    <row r="328" spans="6:6">
      <c r="F328" t="s">
        <v>625</v>
      </c>
    </row>
    <row r="329" spans="6:6">
      <c r="F329" t="s">
        <v>626</v>
      </c>
    </row>
    <row r="330" spans="6:6">
      <c r="F330" t="s">
        <v>627</v>
      </c>
    </row>
    <row r="331" spans="6:6">
      <c r="F331" t="s">
        <v>628</v>
      </c>
    </row>
    <row r="332" spans="6:6">
      <c r="F332" t="s">
        <v>629</v>
      </c>
    </row>
    <row r="333" spans="6:6">
      <c r="F333" t="s">
        <v>630</v>
      </c>
    </row>
    <row r="334" spans="6:6">
      <c r="F334" t="s">
        <v>631</v>
      </c>
    </row>
    <row r="335" spans="6:6">
      <c r="F335" t="s">
        <v>632</v>
      </c>
    </row>
    <row r="336" spans="6:6">
      <c r="F336" t="s">
        <v>633</v>
      </c>
    </row>
    <row r="337" spans="6:6">
      <c r="F337" t="s">
        <v>634</v>
      </c>
    </row>
    <row r="338" spans="6:6">
      <c r="F338" t="s">
        <v>635</v>
      </c>
    </row>
    <row r="339" spans="6:6">
      <c r="F339" t="s">
        <v>636</v>
      </c>
    </row>
    <row r="340" spans="6:6">
      <c r="F340" t="s">
        <v>637</v>
      </c>
    </row>
    <row r="341" spans="6:6">
      <c r="F341" t="s">
        <v>638</v>
      </c>
    </row>
    <row r="342" spans="6:6">
      <c r="F342" t="s">
        <v>639</v>
      </c>
    </row>
    <row r="343" spans="6:6">
      <c r="F343" t="s">
        <v>640</v>
      </c>
    </row>
    <row r="344" spans="6:6">
      <c r="F344" t="s">
        <v>641</v>
      </c>
    </row>
    <row r="345" spans="6:6">
      <c r="F345" t="s">
        <v>642</v>
      </c>
    </row>
    <row r="346" spans="6:6">
      <c r="F346" t="s">
        <v>643</v>
      </c>
    </row>
    <row r="347" spans="6:6">
      <c r="F347" t="s">
        <v>644</v>
      </c>
    </row>
    <row r="348" spans="6:6">
      <c r="F348" t="s">
        <v>645</v>
      </c>
    </row>
    <row r="349" spans="6:6">
      <c r="F349" t="s">
        <v>646</v>
      </c>
    </row>
    <row r="350" spans="6:6">
      <c r="F350" t="s">
        <v>647</v>
      </c>
    </row>
  </sheetData>
  <sheetProtection algorithmName="SHA-512" hashValue="ylkgcObc9L5h8SesS6kyV7i/nmVl8NxImEiZQV9YB+MExdy3Hm9hhioqTeMtlsysE/Kn2aPZnYNZXyAXjqqqlQ==" saltValue="k8wmcqh7YHGUrI/NKC5FXQ==" spinCount="100000" sheet="1" autoFilter="0"/>
  <autoFilter ref="A4:W350" xr:uid="{EA4CBCD8-1B26-4415-86F5-27B50A71E4F4}"/>
  <sortState xmlns:xlrd2="http://schemas.microsoft.com/office/spreadsheetml/2017/richdata2" ref="K5:K47">
    <sortCondition ref="K5:K47"/>
  </sortState>
  <mergeCells count="1">
    <mergeCell ref="B2:H2"/>
  </mergeCells>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6B4C0-C255-4A53-A1E8-71707EF13346}">
  <dimension ref="A1"/>
  <sheetViews>
    <sheetView workbookViewId="0">
      <selection activeCell="D5" sqref="D5"/>
    </sheetView>
  </sheetViews>
  <sheetFormatPr baseColWidth="10" defaultRowHeight="14.4"/>
  <sheetData>
    <row r="1" spans="1:1">
      <c r="A1" s="2" t="s">
        <v>1046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F427C533ADFD349984AE42AD569929F" ma:contentTypeVersion="10" ma:contentTypeDescription="Crear nuevo documento." ma:contentTypeScope="" ma:versionID="9014d6b6056fb1e29d1fdf27950f5297">
  <xsd:schema xmlns:xsd="http://www.w3.org/2001/XMLSchema" xmlns:xs="http://www.w3.org/2001/XMLSchema" xmlns:p="http://schemas.microsoft.com/office/2006/metadata/properties" xmlns:ns2="d30dcca3-81e5-4de4-a433-fade4f35ef75" xmlns:ns3="e3344077-f709-4a96-8a0b-dfd9f729741a" targetNamespace="http://schemas.microsoft.com/office/2006/metadata/properties" ma:root="true" ma:fieldsID="331ef25c63869120028f5ec606d268d2" ns2:_="" ns3:_="">
    <xsd:import namespace="d30dcca3-81e5-4de4-a433-fade4f35ef75"/>
    <xsd:import namespace="e3344077-f709-4a96-8a0b-dfd9f72974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0dcca3-81e5-4de4-a433-fade4f35ef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f42b8f6-e4fd-4e2f-a8f2-3d081a4f89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344077-f709-4a96-8a0b-dfd9f729741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535d5de-0d00-4a86-9cd9-ce7ab9074e10}" ma:internalName="TaxCatchAll" ma:showField="CatchAllData" ma:web="e3344077-f709-4a96-8a0b-dfd9f72974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0dcca3-81e5-4de4-a433-fade4f35ef75">
      <Terms xmlns="http://schemas.microsoft.com/office/infopath/2007/PartnerControls"/>
    </lcf76f155ced4ddcb4097134ff3c332f>
    <TaxCatchAll xmlns="e3344077-f709-4a96-8a0b-dfd9f729741a" xsi:nil="true"/>
  </documentManagement>
</p:properties>
</file>

<file path=customXml/itemProps1.xml><?xml version="1.0" encoding="utf-8"?>
<ds:datastoreItem xmlns:ds="http://schemas.openxmlformats.org/officeDocument/2006/customXml" ds:itemID="{933C4DDE-5090-448E-8446-506A5E6A8F86}">
  <ds:schemaRefs>
    <ds:schemaRef ds:uri="http://schemas.microsoft.com/sharepoint/v3/contenttype/forms"/>
  </ds:schemaRefs>
</ds:datastoreItem>
</file>

<file path=customXml/itemProps2.xml><?xml version="1.0" encoding="utf-8"?>
<ds:datastoreItem xmlns:ds="http://schemas.openxmlformats.org/officeDocument/2006/customXml" ds:itemID="{CB4AF363-DD2D-49E3-9434-FA4F6E1B0BA4}"/>
</file>

<file path=customXml/itemProps3.xml><?xml version="1.0" encoding="utf-8"?>
<ds:datastoreItem xmlns:ds="http://schemas.openxmlformats.org/officeDocument/2006/customXml" ds:itemID="{3A228ADC-5CF4-4595-B69A-3F5B7DD3310F}">
  <ds:schemaRef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http://purl.org/dc/terms/"/>
    <ds:schemaRef ds:uri="http://purl.org/dc/dcmitype/"/>
    <ds:schemaRef ds:uri="f31a1ffc-61c2-4490-9828-e101a1f64a72"/>
    <ds:schemaRef ds:uri="013a0deb-62f8-4dcd-ba13-3ee085f1f74a"/>
    <ds:schemaRef ds:uri="http://purl.org/dc/elements/1.1/"/>
    <ds:schemaRef ds:uri="39142ba6-d0ec-4c16-a5f1-3887e378867a"/>
    <ds:schemaRef ds:uri="e3344077-f709-4a96-8a0b-dfd9f729741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Leeme</vt:lpstr>
      <vt:lpstr>Diccionario</vt:lpstr>
      <vt:lpstr>Campaña</vt:lpstr>
      <vt:lpstr>EstacionReplica</vt:lpstr>
      <vt:lpstr>Ocurrencia</vt:lpstr>
      <vt:lpstr>ValidacionDatos</vt:lpstr>
      <vt:lpstr>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Victoria Alejandra Arevalo Rocha</dc:creator>
  <cp:keywords/>
  <dc:description/>
  <cp:lastModifiedBy>Tomas Fernandez</cp:lastModifiedBy>
  <cp:revision/>
  <dcterms:created xsi:type="dcterms:W3CDTF">2018-12-03T21:17:07Z</dcterms:created>
  <dcterms:modified xsi:type="dcterms:W3CDTF">2025-12-09T21:14:58Z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0x0101009F427C533ADFD349984AE42AD569929F</vt:lpwstr>
  </property>
  <property fmtid="{D5CDD505-2E9C-101B-9397-08002B2CF9AE}" pid="3" name="MediaServiceImageTags">
    <vt:lpwstr/>
  </property>
</Properties>
</file>